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9647DDFE-C61B-5F49-B046-239121D52ECD}" xr6:coauthVersionLast="47" xr6:coauthVersionMax="47" xr10:uidLastSave="{00000000-0000-0000-0000-000000000000}"/>
  <bookViews>
    <workbookView xWindow="0" yWindow="0" windowWidth="28800" windowHeight="18000" xr2:uid="{C22A0FED-A15F-BD43-B52B-6BAD8AD9F9D6}"/>
  </bookViews>
  <sheets>
    <sheet name="58- 1er acompte IBA" sheetId="1" r:id="rId1"/>
    <sheet name="59- 2eme acompte IBA" sheetId="2" r:id="rId2"/>
    <sheet name="60- 3eme acompte IBA" sheetId="3" r:id="rId3"/>
    <sheet name="61- 4eme acompte IBA" sheetId="4" r:id="rId4"/>
    <sheet name="62 - IBA" sheetId="5" r:id="rId5"/>
    <sheet name="EDI IBA" sheetId="6" r:id="rId6"/>
  </sheets>
  <externalReferences>
    <externalReference r:id="rId7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1" i="5" l="1"/>
  <c r="J108" i="5"/>
  <c r="J109" i="5" s="1"/>
  <c r="J113" i="5" s="1"/>
  <c r="J94" i="5"/>
  <c r="J68" i="5"/>
  <c r="J71" i="5" s="1"/>
  <c r="J95" i="5" s="1"/>
  <c r="J57" i="5"/>
  <c r="J56" i="5"/>
  <c r="J53" i="5"/>
  <c r="J42" i="5"/>
  <c r="J38" i="5"/>
  <c r="J34" i="5"/>
  <c r="J54" i="5" s="1"/>
  <c r="J15" i="5"/>
  <c r="J30" i="5" s="1"/>
  <c r="J55" i="5" s="1"/>
  <c r="J59" i="5" l="1"/>
  <c r="J58" i="5"/>
  <c r="J102" i="5"/>
  <c r="J101" i="5"/>
  <c r="J105" i="5" l="1"/>
  <c r="J106" i="5" s="1"/>
  <c r="J114" i="5" s="1"/>
  <c r="J122" i="5" s="1"/>
</calcChain>
</file>

<file path=xl/sharedStrings.xml><?xml version="1.0" encoding="utf-8"?>
<sst xmlns="http://schemas.openxmlformats.org/spreadsheetml/2006/main" count="414" uniqueCount="251">
  <si>
    <t>BENIN - DGI</t>
  </si>
  <si>
    <t>1er ACOMPTE IMPÔT SUR LES BENEFICES D'AFFAIRES (IBA)</t>
  </si>
  <si>
    <t>Ligne</t>
  </si>
  <si>
    <t>Montant</t>
  </si>
  <si>
    <t>Impôt payé pour l'année N-2</t>
  </si>
  <si>
    <t>………………………………………………….</t>
  </si>
  <si>
    <t>Ligne   5</t>
  </si>
  <si>
    <t>Impôt payé pour l'année N-1</t>
  </si>
  <si>
    <t>Ligne   10</t>
  </si>
  <si>
    <t>Acompte payé de la période précédente</t>
  </si>
  <si>
    <t>Ligne   15</t>
  </si>
  <si>
    <t>Acompte à  payer pour cette période (L5/4)</t>
  </si>
  <si>
    <t>Ligne   20</t>
  </si>
  <si>
    <t>2ème ACOMPTE IMPÔT SUR LES BENEFICES D'AFFAIRES (IBA)</t>
  </si>
  <si>
    <t>Acompte à  payer pour cette période ((L10/2)-L15)</t>
  </si>
  <si>
    <t>3ème ACOMPTE IMPÔT SUR LES BENEFICES D'AFFAIRES (IBA)</t>
  </si>
  <si>
    <t>Acompte à  payer pour cette période (L10/4)</t>
  </si>
  <si>
    <t>4ème ACOMPTE IMPÔT SUR LES BENEFICES D'AFFAIRES (IBA)</t>
  </si>
  <si>
    <t>IMPÔT SUR LES BENEFICES D’AFFAIRES (IBA)</t>
  </si>
  <si>
    <t>I. Détermination du résultat BIC</t>
  </si>
  <si>
    <t>Ventes de marchandises (en gros)</t>
  </si>
  <si>
    <t>..........................................................................................</t>
  </si>
  <si>
    <t>Ventes de marchandises (au détails)</t>
  </si>
  <si>
    <t>Ventes de produits fabriqués (en gros)</t>
  </si>
  <si>
    <t>Ventes de produits fabriqués (au détail)</t>
  </si>
  <si>
    <t>Ligne   25</t>
  </si>
  <si>
    <t>Travaux, services vendus</t>
  </si>
  <si>
    <t>Ligne   30</t>
  </si>
  <si>
    <t>Produits accessoires</t>
  </si>
  <si>
    <t>Ligne   35</t>
  </si>
  <si>
    <t>CHIFFRE D'AFFAIRES</t>
  </si>
  <si>
    <t>Ligne   40</t>
  </si>
  <si>
    <t>Subventions d'exploitation</t>
  </si>
  <si>
    <t>Ligne   45</t>
  </si>
  <si>
    <t>Production immobilisée</t>
  </si>
  <si>
    <t>Ligne   50</t>
  </si>
  <si>
    <t>Stocks de produits en début d'exercice</t>
  </si>
  <si>
    <t>Ligne   55</t>
  </si>
  <si>
    <t>Stocks de produits en fin d'exercice</t>
  </si>
  <si>
    <t>Ligne   60</t>
  </si>
  <si>
    <t>Stocks de produits en cours en début d'exercice</t>
  </si>
  <si>
    <t>Ligne   65</t>
  </si>
  <si>
    <t>Stocks de produits en cours en fin d'exercice</t>
  </si>
  <si>
    <t>Ligne   70</t>
  </si>
  <si>
    <t>Autres produits d'exploitation</t>
  </si>
  <si>
    <t>Ligne   75</t>
  </si>
  <si>
    <t>Revenus financiers et assimilés</t>
  </si>
  <si>
    <t>Ligne   80</t>
  </si>
  <si>
    <t>Transferts de charges d'exploitation</t>
  </si>
  <si>
    <t>Ligne   85</t>
  </si>
  <si>
    <t>Transferts de charges financières</t>
  </si>
  <si>
    <t>Ligne   90</t>
  </si>
  <si>
    <t>Reprises d’amortissements, provisions et dépréciations d'exploitation</t>
  </si>
  <si>
    <t>Ligne   95</t>
  </si>
  <si>
    <t>Reprises de provisions et dépréciations financières</t>
  </si>
  <si>
    <t>Ligne   100</t>
  </si>
  <si>
    <t>Produits des cessions d'immobilisations</t>
  </si>
  <si>
    <t>Ligne   105</t>
  </si>
  <si>
    <t>Autres Produits HAO</t>
  </si>
  <si>
    <t>Ligne   110</t>
  </si>
  <si>
    <t>TOTAL DES PRODUITS</t>
  </si>
  <si>
    <t>Ligne   115</t>
  </si>
  <si>
    <t>Achats de marchandises</t>
  </si>
  <si>
    <t>Ligne   120</t>
  </si>
  <si>
    <t>Stocks de marchandises en début d'exercice</t>
  </si>
  <si>
    <t>Ligne   125</t>
  </si>
  <si>
    <t>Stocks de marchandises en fin d'exercice</t>
  </si>
  <si>
    <t>Ligne   130</t>
  </si>
  <si>
    <t>COÛT D'ACHAT DES MARCHANDISES VENDUES</t>
  </si>
  <si>
    <t>Ligne   135</t>
  </si>
  <si>
    <t>Achats de matières premières et fournitures liées</t>
  </si>
  <si>
    <t>Ligne   140</t>
  </si>
  <si>
    <t>Stocks de matières premières et fournitures liées en début d'exercice</t>
  </si>
  <si>
    <t>Ligne   145</t>
  </si>
  <si>
    <t>Stocks de matières premières et fournitures liées en fin d'exercice</t>
  </si>
  <si>
    <t>Ligne   150</t>
  </si>
  <si>
    <t>COÛT D'ACHAT DES MATIERES ET FOURNITURES LIEES CONSOMMEES</t>
  </si>
  <si>
    <t>Ligne   155</t>
  </si>
  <si>
    <t>Autres achats dont (1)</t>
  </si>
  <si>
    <t>Ligne   160</t>
  </si>
  <si>
    <t>Stocks d’autres approvisionnements en début d'exercice</t>
  </si>
  <si>
    <t>Ligne   165</t>
  </si>
  <si>
    <t>Stocks d’autres approvisionnements en fin d'exercice</t>
  </si>
  <si>
    <t>Ligne   170</t>
  </si>
  <si>
    <t>COÛT D'ACHATS DES AUTRES APPROVISIONNEMENT CONSOMMES</t>
  </si>
  <si>
    <t>Ligne   175</t>
  </si>
  <si>
    <t>Transports</t>
  </si>
  <si>
    <t>Ligne   180</t>
  </si>
  <si>
    <t>Services extérieurs</t>
  </si>
  <si>
    <t>Ligne   185</t>
  </si>
  <si>
    <t xml:space="preserve">Impôts et taxes </t>
  </si>
  <si>
    <t>Ligne   190</t>
  </si>
  <si>
    <t>Autres charges</t>
  </si>
  <si>
    <t>Ligne   195</t>
  </si>
  <si>
    <t>Charges de personnel</t>
  </si>
  <si>
    <t>Ligne   200</t>
  </si>
  <si>
    <t>Frais financiers et charges assimilées</t>
  </si>
  <si>
    <t>Ligne   205</t>
  </si>
  <si>
    <t>Dotations aux amortissements, aux provisions et dépréciations</t>
  </si>
  <si>
    <t>Ligne   210</t>
  </si>
  <si>
    <t>Dotations aux provisions et aux dépréciations financières</t>
  </si>
  <si>
    <t>Ligne   215</t>
  </si>
  <si>
    <t>Valeurs comptables des cessions d'immobilisations</t>
  </si>
  <si>
    <t>Ligne   220</t>
  </si>
  <si>
    <t>Autres charges HAO</t>
  </si>
  <si>
    <t>Ligne   225</t>
  </si>
  <si>
    <t>TOTAL DES AUTRES CHARGES</t>
  </si>
  <si>
    <t>Ligne   230</t>
  </si>
  <si>
    <t>TOTAL DES FRAIS ET CHARGES</t>
  </si>
  <si>
    <t>Ligne   235</t>
  </si>
  <si>
    <t>RÉSULTAT COMPTABLE</t>
  </si>
  <si>
    <t>Ligne   240</t>
  </si>
  <si>
    <t>Frais et charges non déductibles fiscalement (joindre détails)</t>
  </si>
  <si>
    <t>Ligne   245</t>
  </si>
  <si>
    <t>Autres déductions autorisées ( joindre détails)</t>
  </si>
  <si>
    <t>Ligne   250</t>
  </si>
  <si>
    <t>RÉSULTAT TAXABLE - PROFIT</t>
  </si>
  <si>
    <t>Ligne   255</t>
  </si>
  <si>
    <t>RÉSULTAT TAXABLE - PERTE</t>
  </si>
  <si>
    <t>Ligne   265</t>
  </si>
  <si>
    <t>II. Détermination du résultat BNC</t>
  </si>
  <si>
    <t>Recettes encaissées y compris les remboursements de frais</t>
  </si>
  <si>
    <t>Produits d'exploitation (en cas d'option pour la compta d'eng)</t>
  </si>
  <si>
    <t>Ligne   270</t>
  </si>
  <si>
    <t>Débours payés pour le compte des clients (à déduire)</t>
  </si>
  <si>
    <t>Ligne   275</t>
  </si>
  <si>
    <t>Honoraires rétrocédés (à déduire)</t>
  </si>
  <si>
    <t>Ligne   280</t>
  </si>
  <si>
    <t>Profits ne se rattachant pas à une autre catégorie de revenus</t>
  </si>
  <si>
    <t>Ligne   285</t>
  </si>
  <si>
    <t>Montant Net des Recettes</t>
  </si>
  <si>
    <t>Ligne   290</t>
  </si>
  <si>
    <t>Produits financiers</t>
  </si>
  <si>
    <t>Ligne   295</t>
  </si>
  <si>
    <t>Gains divers</t>
  </si>
  <si>
    <t>Ligne   300</t>
  </si>
  <si>
    <t>TOTAL RECETTES</t>
  </si>
  <si>
    <t>Ligne   305</t>
  </si>
  <si>
    <t>DÉPENSES PROFESSIONNELLES</t>
  </si>
  <si>
    <t>Ligne   310</t>
  </si>
  <si>
    <t>Achats</t>
  </si>
  <si>
    <t>Ligne   315</t>
  </si>
  <si>
    <t>Frais de personnel- Salaires</t>
  </si>
  <si>
    <t>Ligne   320</t>
  </si>
  <si>
    <t>Frais de personnel - Avantages en nature</t>
  </si>
  <si>
    <t>Ligne   325</t>
  </si>
  <si>
    <t>Frais de personnel - Charges sociales sur salaires ( part patronale)</t>
  </si>
  <si>
    <t>Ligne   330</t>
  </si>
  <si>
    <t>Impôts et taxes - Contribution des patentes</t>
  </si>
  <si>
    <t>Ligne   335</t>
  </si>
  <si>
    <t>Impôts et taxes - Autres impôts sauf IRPP</t>
  </si>
  <si>
    <t>Ligne   340</t>
  </si>
  <si>
    <t>Loyer et charges locatives</t>
  </si>
  <si>
    <t>Ligne   345</t>
  </si>
  <si>
    <t>Location de matériel et de mobilier</t>
  </si>
  <si>
    <t>Ligne   350</t>
  </si>
  <si>
    <t>Petit outillage</t>
  </si>
  <si>
    <t>Ligne   355</t>
  </si>
  <si>
    <t>Personnel intérimaire</t>
  </si>
  <si>
    <t>Ligne   360</t>
  </si>
  <si>
    <t>Honoraires ne constituant pas des rétrocessions</t>
  </si>
  <si>
    <t>Ligne   365</t>
  </si>
  <si>
    <t>Primes d'assurances</t>
  </si>
  <si>
    <t>Ligne   370</t>
  </si>
  <si>
    <t>Frais de réception, de représentation et de congrès</t>
  </si>
  <si>
    <t>Ligne   375</t>
  </si>
  <si>
    <t>Autres frais de déplacements (voyages…)</t>
  </si>
  <si>
    <t>Ligne   380</t>
  </si>
  <si>
    <t>Fournitures de bureau, frais de documentation,</t>
  </si>
  <si>
    <t>Ligne   385</t>
  </si>
  <si>
    <t>Frais d'actes et de contentieux</t>
  </si>
  <si>
    <t>Ligne   390</t>
  </si>
  <si>
    <t>Autres frais divers de gestion (joindre détails)</t>
  </si>
  <si>
    <t>Ligne   395</t>
  </si>
  <si>
    <t>Frais financiers</t>
  </si>
  <si>
    <t>Ligne   400</t>
  </si>
  <si>
    <t>Cotisations syndicales et professionnelles</t>
  </si>
  <si>
    <t>Ligne   405</t>
  </si>
  <si>
    <t>Frais de communication</t>
  </si>
  <si>
    <t>Ligne   410</t>
  </si>
  <si>
    <t>Dotations aux amortissements et dépréciations</t>
  </si>
  <si>
    <t>Ligne   415</t>
  </si>
  <si>
    <t>TOTAL DÉPENSES</t>
  </si>
  <si>
    <t>Ligne   420</t>
  </si>
  <si>
    <t>EXCÉDENT OU DÉFICIT</t>
  </si>
  <si>
    <t>Ligne   425</t>
  </si>
  <si>
    <t>Plus -values sur cessions d'immobilisations</t>
  </si>
  <si>
    <t>Ligne   430</t>
  </si>
  <si>
    <t>Indemnités recues</t>
  </si>
  <si>
    <t>Ligne   435</t>
  </si>
  <si>
    <t>Frais non déductibles fiscalement</t>
  </si>
  <si>
    <t>Ligne   440</t>
  </si>
  <si>
    <t>Moins-values sur cessions d'immobilisations</t>
  </si>
  <si>
    <t>Ligne   445</t>
  </si>
  <si>
    <t>Déficits antérieurs ( joindre détail)</t>
  </si>
  <si>
    <t>Ligne   450</t>
  </si>
  <si>
    <t>RÉSULTATS - PROFIT</t>
  </si>
  <si>
    <t>Ligne   455</t>
  </si>
  <si>
    <t>RÉSULTATS - PERTE</t>
  </si>
  <si>
    <t>Ligne   456</t>
  </si>
  <si>
    <t>III. Détermination du montant de l'IBA dû</t>
  </si>
  <si>
    <t>TOTAL DU REVENU IMPOSABLE (arrondi au millier de francs inférieur)</t>
  </si>
  <si>
    <t>Ligne   670</t>
  </si>
  <si>
    <t>Arrondi au millier de francs inférieur</t>
  </si>
  <si>
    <t>MONTANT DE L'IMPÔT ISSU DE L'APPLICATION DU BAREME</t>
  </si>
  <si>
    <t>Ligne   715</t>
  </si>
  <si>
    <t>Montant de l'impôt déterminé par application des taux minima</t>
  </si>
  <si>
    <t>PRODUITS ENCAISSABLES (DETAILS EN ANNEXE)</t>
  </si>
  <si>
    <t>Ligne   725</t>
  </si>
  <si>
    <t>Impôt minimum au taux de 1,5% des produits encaissables</t>
  </si>
  <si>
    <t>Ligne   730</t>
  </si>
  <si>
    <t>Volume en litres de produits vendus par les stations services</t>
  </si>
  <si>
    <t>Ligne   734</t>
  </si>
  <si>
    <t>Impôt minimum pour les stations services</t>
  </si>
  <si>
    <t>Ligne   735</t>
  </si>
  <si>
    <t>MINIMUM DE PERCEPTION</t>
  </si>
  <si>
    <t>Ligne   740</t>
  </si>
  <si>
    <t xml:space="preserve">MONTANT IMPÔT MINIMUM RETENU (le plus élevé de a,b,c,)	</t>
  </si>
  <si>
    <t>Ligne   745</t>
  </si>
  <si>
    <t>MONTANT DE L'IBA</t>
  </si>
  <si>
    <t>Ligne   750</t>
  </si>
  <si>
    <t>Acomptes versés</t>
  </si>
  <si>
    <t>Ligne   755</t>
  </si>
  <si>
    <t>Crédit d'AIB en fin d'exercice à imputer</t>
  </si>
  <si>
    <t>Ligne   760</t>
  </si>
  <si>
    <t>TVM</t>
  </si>
  <si>
    <t>Ligne   765</t>
  </si>
  <si>
    <t>CRÉDIT ANTÉRIEUR</t>
  </si>
  <si>
    <t>Ligne   770</t>
  </si>
  <si>
    <t>Retenue IRF</t>
  </si>
  <si>
    <t>Ligne 771</t>
  </si>
  <si>
    <t>Crédit MECef</t>
  </si>
  <si>
    <t>Ligne   773</t>
  </si>
  <si>
    <t>Autres imputations (à préciser)</t>
  </si>
  <si>
    <t>Ligne   775</t>
  </si>
  <si>
    <t>SOLDE A REVERSER ( au dépôt de la déclaration ou le 30 avril au plus tard)</t>
  </si>
  <si>
    <t>Ligne   780</t>
  </si>
  <si>
    <t>Code impôt</t>
  </si>
  <si>
    <t>IBA</t>
  </si>
  <si>
    <t>Formulaire de génération des fichiers XML d'états d'IBA</t>
  </si>
  <si>
    <t>Libellé impôt</t>
  </si>
  <si>
    <t>Impôt sur les Bénéfices d'Affaires</t>
  </si>
  <si>
    <t>Génération du XML</t>
  </si>
  <si>
    <t>IFU</t>
  </si>
  <si>
    <t>Année d'imposition</t>
  </si>
  <si>
    <t>Mois d'imposition</t>
  </si>
  <si>
    <t>Nom ou raison sociale du bénéficiaire des déclarations, commissions, honoraires, courtages, ristournes et autres rémunérations</t>
  </si>
  <si>
    <t>Adresse du bénéficiaire</t>
  </si>
  <si>
    <t>Numéro IFU du bénéficiaire</t>
  </si>
  <si>
    <t>Montant TTC</t>
  </si>
  <si>
    <t>Champ obligatoire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</si>
</sst>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sz val="10"/>
      <color theme="1"/>
      <name val="Franklin Gothic Book"/>
      <family val="2"/>
    </font>
    <font>
      <b/>
      <sz val="11"/>
      <name val="Franklin Gothic Book"/>
      <family val="2"/>
    </font>
    <font>
      <sz val="11"/>
      <color rgb="FFFF0000"/>
      <name val="Franklin Gothic Book"/>
      <family val="2"/>
    </font>
    <font>
      <sz val="11"/>
      <name val="Franklin Gothic Book"/>
      <family val="2"/>
    </font>
    <font>
      <b/>
      <i/>
      <sz val="11"/>
      <color theme="1"/>
      <name val="Franklin Gothic Book"/>
      <family val="2"/>
    </font>
    <font>
      <b/>
      <sz val="11"/>
      <color theme="0"/>
      <name val="Franklin Gothic Book"/>
      <family val="2"/>
    </font>
    <font>
      <b/>
      <sz val="11"/>
      <color theme="5" tint="-0.249977111117893"/>
      <name val="Franklin Gothic Book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vertical="top"/>
    </xf>
    <xf numFmtId="0" fontId="2" fillId="3" borderId="0" xfId="0" applyFont="1" applyFill="1"/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2" borderId="4" xfId="0" applyFont="1" applyFill="1" applyBorder="1" applyAlignment="1">
      <alignment vertical="top"/>
    </xf>
    <xf numFmtId="0" fontId="5" fillId="0" borderId="0" xfId="0" applyFont="1"/>
    <xf numFmtId="0" fontId="4" fillId="0" borderId="0" xfId="0" applyFont="1" applyAlignment="1">
      <alignment horizontal="left" vertical="top" wrapText="1"/>
    </xf>
    <xf numFmtId="0" fontId="2" fillId="3" borderId="0" xfId="0" applyFont="1" applyFill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/>
    <xf numFmtId="0" fontId="5" fillId="0" borderId="4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6" fillId="2" borderId="4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6" fillId="3" borderId="0" xfId="0" applyFont="1" applyFill="1" applyAlignment="1">
      <alignment vertical="top"/>
    </xf>
    <xf numFmtId="0" fontId="5" fillId="3" borderId="0" xfId="0" applyFont="1" applyFill="1" applyAlignment="1">
      <alignment vertical="top"/>
    </xf>
    <xf numFmtId="0" fontId="6" fillId="3" borderId="0" xfId="0" applyFont="1" applyFill="1"/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8" fillId="4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5" borderId="0" xfId="0" applyFont="1" applyFill="1" applyAlignment="1">
      <alignment horizontal="center" vertical="center"/>
    </xf>
    <xf numFmtId="0" fontId="2" fillId="6" borderId="0" xfId="0" applyFont="1" applyFill="1"/>
    <xf numFmtId="0" fontId="1" fillId="6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9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4</xdr:row>
      <xdr:rowOff>1904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CC20E44-B6BE-B346-9995-A4F2178C2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381125" cy="7861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4</xdr:row>
      <xdr:rowOff>1904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F242A69-6712-7645-BF42-189CF15DB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381125" cy="7861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4</xdr:row>
      <xdr:rowOff>1904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FAC0785-D89D-D94F-9AF2-D274A44D8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381125" cy="7861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4</xdr:row>
      <xdr:rowOff>1904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1DD8D7A-7DFD-6F4D-852F-839311AC0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381125" cy="7861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28575</xdr:rowOff>
    </xdr:from>
    <xdr:to>
      <xdr:col>1</xdr:col>
      <xdr:colOff>77317</xdr:colOff>
      <xdr:row>2</xdr:row>
      <xdr:rowOff>249409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65FD81E-9788-E84B-86F3-F03A12C08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6" y="28575"/>
          <a:ext cx="1191741" cy="576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96E9-ACA3-5E4A-98F1-CDA9667538A4}">
  <sheetPr>
    <tabColor theme="8" tint="-0.499984740745262"/>
  </sheetPr>
  <dimension ref="A1:L13"/>
  <sheetViews>
    <sheetView tabSelected="1" workbookViewId="0">
      <selection activeCell="E25" sqref="E25"/>
    </sheetView>
  </sheetViews>
  <sheetFormatPr baseColWidth="10" defaultColWidth="11.5" defaultRowHeight="14" x14ac:dyDescent="0.15"/>
  <cols>
    <col min="1" max="1" width="11.5" style="3"/>
    <col min="2" max="2" width="29.6640625" style="3" customWidth="1"/>
    <col min="3" max="3" width="4" style="3" customWidth="1"/>
    <col min="4" max="4" width="3.5" style="2" customWidth="1"/>
    <col min="5" max="5" width="28.1640625" style="3" customWidth="1"/>
    <col min="6" max="6" width="5.1640625" style="3" customWidth="1"/>
    <col min="7" max="7" width="6.33203125" style="3" customWidth="1"/>
    <col min="8" max="8" width="11.5" style="3"/>
    <col min="9" max="9" width="17.6640625" style="3" customWidth="1"/>
    <col min="10" max="10" width="12.6640625" style="3" bestFit="1" customWidth="1"/>
    <col min="11" max="16384" width="11.5" style="3"/>
  </cols>
  <sheetData>
    <row r="1" spans="1:12" x14ac:dyDescent="0.15">
      <c r="A1" s="1"/>
      <c r="B1" s="2"/>
      <c r="C1" s="2"/>
      <c r="E1" s="2"/>
      <c r="F1" s="2"/>
    </row>
    <row r="2" spans="1:12" x14ac:dyDescent="0.15">
      <c r="A2" s="1"/>
      <c r="B2" s="2"/>
      <c r="C2" s="2"/>
      <c r="D2" s="2" t="s">
        <v>0</v>
      </c>
      <c r="E2" s="2"/>
      <c r="F2" s="2"/>
    </row>
    <row r="3" spans="1:12" ht="21.75" customHeight="1" x14ac:dyDescent="0.15">
      <c r="A3" s="1"/>
      <c r="B3" s="2"/>
      <c r="C3" s="2"/>
      <c r="E3" s="2"/>
      <c r="F3" s="2"/>
    </row>
    <row r="4" spans="1:12" ht="15" thickBot="1" x14ac:dyDescent="0.2">
      <c r="A4" s="4"/>
      <c r="B4" s="2"/>
      <c r="C4" s="2"/>
      <c r="E4" s="2"/>
      <c r="F4" s="2"/>
      <c r="G4" s="5"/>
      <c r="H4" s="5"/>
      <c r="I4" s="5"/>
    </row>
    <row r="5" spans="1:12" ht="15" thickBot="1" x14ac:dyDescent="0.2">
      <c r="A5" s="6" t="s">
        <v>1</v>
      </c>
      <c r="B5" s="6"/>
      <c r="C5" s="6"/>
      <c r="D5" s="6"/>
      <c r="E5" s="6"/>
      <c r="F5" s="6"/>
      <c r="G5" s="6"/>
      <c r="H5" s="6"/>
      <c r="I5" s="6"/>
    </row>
    <row r="6" spans="1:12" x14ac:dyDescent="0.15">
      <c r="A6" s="7"/>
      <c r="B6" s="7"/>
      <c r="C6" s="7"/>
      <c r="E6" s="2"/>
      <c r="F6" s="2"/>
      <c r="G6" s="2"/>
      <c r="H6" s="2"/>
      <c r="I6" s="2"/>
    </row>
    <row r="7" spans="1:12" x14ac:dyDescent="0.15">
      <c r="A7" s="7"/>
      <c r="B7" s="7"/>
      <c r="C7" s="7"/>
      <c r="E7" s="2"/>
      <c r="F7" s="2"/>
      <c r="G7" s="2"/>
      <c r="H7" s="2"/>
      <c r="I7" s="2"/>
      <c r="J7" s="2"/>
      <c r="L7" s="8"/>
    </row>
    <row r="8" spans="1:12" x14ac:dyDescent="0.15">
      <c r="A8" s="9"/>
      <c r="B8" s="2"/>
      <c r="C8" s="2"/>
      <c r="D8" s="10"/>
      <c r="E8" s="10"/>
      <c r="F8" s="10"/>
      <c r="G8" s="2"/>
      <c r="H8" s="11" t="s">
        <v>2</v>
      </c>
      <c r="I8" s="2"/>
      <c r="J8" s="12" t="s">
        <v>3</v>
      </c>
      <c r="L8" s="8"/>
    </row>
    <row r="9" spans="1:12" ht="27.5" customHeight="1" x14ac:dyDescent="0.15">
      <c r="A9" s="3" t="s">
        <v>4</v>
      </c>
      <c r="B9" s="13"/>
      <c r="C9" s="13"/>
      <c r="D9" s="14" t="s">
        <v>5</v>
      </c>
      <c r="E9" s="14"/>
      <c r="F9" s="14"/>
      <c r="G9" s="14"/>
      <c r="H9" s="3" t="s">
        <v>6</v>
      </c>
      <c r="I9" s="15"/>
      <c r="J9" s="16"/>
      <c r="L9" s="8"/>
    </row>
    <row r="10" spans="1:12" ht="27.5" customHeight="1" x14ac:dyDescent="0.15">
      <c r="A10" s="3" t="s">
        <v>7</v>
      </c>
      <c r="B10" s="13"/>
      <c r="C10" s="13"/>
      <c r="D10" s="14" t="s">
        <v>5</v>
      </c>
      <c r="E10" s="14"/>
      <c r="F10" s="14"/>
      <c r="G10" s="14"/>
      <c r="H10" s="3" t="s">
        <v>8</v>
      </c>
      <c r="I10" s="15"/>
      <c r="J10" s="16"/>
      <c r="L10" s="8"/>
    </row>
    <row r="11" spans="1:12" ht="27.5" customHeight="1" x14ac:dyDescent="0.15">
      <c r="A11" s="3" t="s">
        <v>9</v>
      </c>
      <c r="B11" s="13"/>
      <c r="C11" s="13"/>
      <c r="D11" s="14" t="s">
        <v>5</v>
      </c>
      <c r="E11" s="14"/>
      <c r="F11" s="14"/>
      <c r="G11" s="14"/>
      <c r="H11" s="3" t="s">
        <v>10</v>
      </c>
      <c r="I11" s="15"/>
      <c r="J11" s="16"/>
      <c r="L11" s="8"/>
    </row>
    <row r="12" spans="1:12" x14ac:dyDescent="0.15">
      <c r="A12" s="17" t="s">
        <v>11</v>
      </c>
      <c r="B12" s="18"/>
      <c r="C12" s="18"/>
      <c r="D12" s="19" t="s">
        <v>5</v>
      </c>
      <c r="E12" s="19"/>
      <c r="F12" s="19"/>
      <c r="G12" s="19"/>
      <c r="H12" s="17" t="s">
        <v>12</v>
      </c>
      <c r="I12" s="20"/>
      <c r="J12" s="21"/>
      <c r="L12" s="8"/>
    </row>
    <row r="13" spans="1:12" x14ac:dyDescent="0.15">
      <c r="A13" s="9"/>
      <c r="B13" s="2"/>
      <c r="C13" s="2"/>
      <c r="E13" s="2"/>
      <c r="F13" s="2"/>
      <c r="G13" s="2"/>
      <c r="H13" s="2"/>
      <c r="I13" s="2"/>
      <c r="J13" s="2"/>
      <c r="L13" s="8"/>
    </row>
  </sheetData>
  <mergeCells count="10">
    <mergeCell ref="D11:G11"/>
    <mergeCell ref="I11:J11"/>
    <mergeCell ref="D12:G12"/>
    <mergeCell ref="I12:J12"/>
    <mergeCell ref="A1:A3"/>
    <mergeCell ref="A5:I5"/>
    <mergeCell ref="D9:G9"/>
    <mergeCell ref="I9:J9"/>
    <mergeCell ref="D10:G10"/>
    <mergeCell ref="I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AD1B3-E186-3E46-960A-207E603A4C47}">
  <sheetPr>
    <tabColor theme="8" tint="-0.499984740745262"/>
  </sheetPr>
  <dimension ref="A1:L12"/>
  <sheetViews>
    <sheetView workbookViewId="0">
      <selection activeCell="E25" sqref="E25"/>
    </sheetView>
  </sheetViews>
  <sheetFormatPr baseColWidth="10" defaultColWidth="11.5" defaultRowHeight="14" x14ac:dyDescent="0.15"/>
  <cols>
    <col min="1" max="1" width="11.5" style="3"/>
    <col min="2" max="2" width="43.33203125" style="3" customWidth="1"/>
    <col min="3" max="3" width="4" style="3" customWidth="1"/>
    <col min="4" max="4" width="3.5" style="2" customWidth="1"/>
    <col min="5" max="5" width="42.6640625" style="3" customWidth="1"/>
    <col min="6" max="6" width="5.1640625" style="3" customWidth="1"/>
    <col min="7" max="7" width="6.33203125" style="3" customWidth="1"/>
    <col min="8" max="8" width="11.5" style="3"/>
    <col min="9" max="9" width="17.6640625" style="3" customWidth="1"/>
    <col min="10" max="10" width="12.6640625" style="3" bestFit="1" customWidth="1"/>
    <col min="11" max="16384" width="11.5" style="3"/>
  </cols>
  <sheetData>
    <row r="1" spans="1:12" x14ac:dyDescent="0.15">
      <c r="A1" s="1"/>
      <c r="B1" s="2"/>
      <c r="C1" s="2"/>
      <c r="E1" s="2"/>
    </row>
    <row r="2" spans="1:12" x14ac:dyDescent="0.15">
      <c r="A2" s="1"/>
      <c r="B2" s="2"/>
      <c r="C2" s="2"/>
      <c r="D2" s="2" t="s">
        <v>0</v>
      </c>
      <c r="E2" s="2"/>
    </row>
    <row r="3" spans="1:12" ht="21.75" customHeight="1" x14ac:dyDescent="0.15">
      <c r="A3" s="1"/>
      <c r="B3" s="2"/>
      <c r="C3" s="2"/>
      <c r="E3" s="2"/>
    </row>
    <row r="4" spans="1:12" ht="15" thickBot="1" x14ac:dyDescent="0.2">
      <c r="A4" s="4"/>
      <c r="B4" s="2"/>
      <c r="C4" s="2"/>
      <c r="E4" s="2"/>
      <c r="F4" s="2"/>
      <c r="G4" s="5"/>
      <c r="H4" s="5"/>
      <c r="I4" s="5"/>
    </row>
    <row r="5" spans="1:12" ht="15" thickBot="1" x14ac:dyDescent="0.2">
      <c r="A5" s="6" t="s">
        <v>13</v>
      </c>
      <c r="B5" s="6"/>
      <c r="C5" s="6"/>
      <c r="D5" s="6"/>
      <c r="E5" s="6"/>
      <c r="F5" s="6"/>
      <c r="G5" s="6"/>
      <c r="H5" s="6"/>
      <c r="I5" s="6"/>
    </row>
    <row r="6" spans="1:12" x14ac:dyDescent="0.15">
      <c r="A6" s="7"/>
      <c r="B6" s="7"/>
      <c r="C6" s="7"/>
      <c r="E6" s="2"/>
      <c r="F6" s="2"/>
      <c r="G6" s="2"/>
      <c r="H6" s="2"/>
      <c r="I6" s="2"/>
    </row>
    <row r="7" spans="1:12" x14ac:dyDescent="0.15">
      <c r="A7" s="9"/>
      <c r="B7" s="2"/>
      <c r="C7" s="2"/>
      <c r="D7" s="10"/>
      <c r="E7" s="10"/>
      <c r="F7" s="10"/>
      <c r="G7" s="2"/>
      <c r="H7" s="11" t="s">
        <v>2</v>
      </c>
      <c r="I7" s="2"/>
      <c r="J7" s="12" t="s">
        <v>3</v>
      </c>
      <c r="L7" s="8"/>
    </row>
    <row r="8" spans="1:12" ht="27.5" customHeight="1" x14ac:dyDescent="0.15">
      <c r="A8" s="3" t="s">
        <v>4</v>
      </c>
      <c r="B8" s="13"/>
      <c r="C8" s="13"/>
      <c r="D8" s="14" t="s">
        <v>5</v>
      </c>
      <c r="E8" s="14"/>
      <c r="F8" s="14"/>
      <c r="G8" s="14"/>
      <c r="H8" s="3" t="s">
        <v>6</v>
      </c>
      <c r="I8" s="15"/>
      <c r="J8" s="16"/>
      <c r="L8" s="8"/>
    </row>
    <row r="9" spans="1:12" ht="27.5" customHeight="1" x14ac:dyDescent="0.15">
      <c r="A9" s="3" t="s">
        <v>7</v>
      </c>
      <c r="B9" s="13"/>
      <c r="C9" s="13"/>
      <c r="D9" s="14" t="s">
        <v>5</v>
      </c>
      <c r="E9" s="14"/>
      <c r="F9" s="14"/>
      <c r="G9" s="14"/>
      <c r="H9" s="3" t="s">
        <v>8</v>
      </c>
      <c r="I9" s="15"/>
      <c r="J9" s="16"/>
      <c r="L9" s="8"/>
    </row>
    <row r="10" spans="1:12" ht="27.5" customHeight="1" x14ac:dyDescent="0.15">
      <c r="A10" s="3" t="s">
        <v>9</v>
      </c>
      <c r="B10" s="13"/>
      <c r="C10" s="13"/>
      <c r="D10" s="14" t="s">
        <v>5</v>
      </c>
      <c r="E10" s="14"/>
      <c r="F10" s="14"/>
      <c r="G10" s="14"/>
      <c r="H10" s="3" t="s">
        <v>10</v>
      </c>
      <c r="I10" s="15"/>
      <c r="J10" s="16"/>
      <c r="L10" s="8"/>
    </row>
    <row r="11" spans="1:12" x14ac:dyDescent="0.15">
      <c r="A11" s="17" t="s">
        <v>14</v>
      </c>
      <c r="B11" s="18"/>
      <c r="C11" s="18"/>
      <c r="D11" s="19" t="s">
        <v>5</v>
      </c>
      <c r="E11" s="19"/>
      <c r="F11" s="19"/>
      <c r="G11" s="19"/>
      <c r="H11" s="17" t="s">
        <v>12</v>
      </c>
      <c r="I11" s="20"/>
      <c r="J11" s="21"/>
      <c r="L11" s="8"/>
    </row>
    <row r="12" spans="1:12" x14ac:dyDescent="0.15">
      <c r="A12" s="9"/>
      <c r="B12" s="2"/>
      <c r="C12" s="2"/>
      <c r="E12" s="2"/>
      <c r="F12" s="2"/>
      <c r="G12" s="2"/>
      <c r="H12" s="2"/>
      <c r="I12" s="2"/>
      <c r="J12" s="2"/>
      <c r="L12" s="8"/>
    </row>
  </sheetData>
  <mergeCells count="10">
    <mergeCell ref="D10:G10"/>
    <mergeCell ref="I10:J10"/>
    <mergeCell ref="D11:G11"/>
    <mergeCell ref="I11:J11"/>
    <mergeCell ref="A1:A3"/>
    <mergeCell ref="A5:I5"/>
    <mergeCell ref="D8:G8"/>
    <mergeCell ref="I8:J8"/>
    <mergeCell ref="D9:G9"/>
    <mergeCell ref="I9:J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75E7E-5B27-9A44-968E-BB551BEDBD04}">
  <sheetPr>
    <tabColor theme="8" tint="-0.499984740745262"/>
  </sheetPr>
  <dimension ref="A1:L12"/>
  <sheetViews>
    <sheetView workbookViewId="0">
      <selection activeCell="E25" sqref="E25"/>
    </sheetView>
  </sheetViews>
  <sheetFormatPr baseColWidth="10" defaultColWidth="11.5" defaultRowHeight="14" x14ac:dyDescent="0.15"/>
  <cols>
    <col min="1" max="1" width="11.5" style="3"/>
    <col min="2" max="2" width="43.33203125" style="3" customWidth="1"/>
    <col min="3" max="3" width="4" style="3" customWidth="1"/>
    <col min="4" max="4" width="3.5" style="2" customWidth="1"/>
    <col min="5" max="5" width="42.6640625" style="3" customWidth="1"/>
    <col min="6" max="6" width="5.1640625" style="3" customWidth="1"/>
    <col min="7" max="7" width="6.33203125" style="3" customWidth="1"/>
    <col min="8" max="8" width="11.5" style="3"/>
    <col min="9" max="9" width="17.6640625" style="3" customWidth="1"/>
    <col min="10" max="10" width="12.6640625" style="3" bestFit="1" customWidth="1"/>
    <col min="11" max="16384" width="11.5" style="3"/>
  </cols>
  <sheetData>
    <row r="1" spans="1:12" x14ac:dyDescent="0.15">
      <c r="A1" s="1"/>
      <c r="B1" s="2"/>
      <c r="C1" s="2"/>
      <c r="E1" s="2"/>
    </row>
    <row r="2" spans="1:12" x14ac:dyDescent="0.15">
      <c r="A2" s="1"/>
      <c r="B2" s="2"/>
      <c r="C2" s="2"/>
      <c r="D2" s="2" t="s">
        <v>0</v>
      </c>
      <c r="E2" s="2"/>
    </row>
    <row r="3" spans="1:12" ht="21.75" customHeight="1" x14ac:dyDescent="0.15">
      <c r="A3" s="1"/>
      <c r="B3" s="2"/>
      <c r="C3" s="2"/>
      <c r="E3" s="2"/>
    </row>
    <row r="4" spans="1:12" ht="15" thickBot="1" x14ac:dyDescent="0.2">
      <c r="A4" s="4"/>
      <c r="B4" s="2"/>
      <c r="C4" s="2"/>
      <c r="E4" s="2"/>
      <c r="F4" s="2"/>
      <c r="G4" s="5"/>
      <c r="H4" s="5"/>
      <c r="I4" s="5"/>
    </row>
    <row r="5" spans="1:12" ht="15" thickBot="1" x14ac:dyDescent="0.2">
      <c r="A5" s="6" t="s">
        <v>15</v>
      </c>
      <c r="B5" s="6"/>
      <c r="C5" s="6"/>
      <c r="D5" s="6"/>
      <c r="E5" s="6"/>
      <c r="F5" s="6"/>
      <c r="G5" s="6"/>
      <c r="H5" s="6"/>
      <c r="I5" s="6"/>
    </row>
    <row r="6" spans="1:12" x14ac:dyDescent="0.15">
      <c r="A6" s="7"/>
      <c r="B6" s="7"/>
      <c r="C6" s="7"/>
      <c r="E6" s="2"/>
      <c r="F6" s="2"/>
      <c r="G6" s="2"/>
      <c r="H6" s="2"/>
      <c r="I6" s="2"/>
    </row>
    <row r="7" spans="1:12" x14ac:dyDescent="0.15">
      <c r="A7" s="9"/>
      <c r="B7" s="2"/>
      <c r="C7" s="2"/>
      <c r="D7" s="10"/>
      <c r="E7" s="10"/>
      <c r="F7" s="10"/>
      <c r="G7" s="2"/>
      <c r="H7" s="11" t="s">
        <v>2</v>
      </c>
      <c r="I7" s="2"/>
      <c r="J7" s="12" t="s">
        <v>3</v>
      </c>
      <c r="L7" s="8"/>
    </row>
    <row r="8" spans="1:12" ht="27.5" customHeight="1" x14ac:dyDescent="0.15">
      <c r="A8" s="3" t="s">
        <v>4</v>
      </c>
      <c r="B8" s="13"/>
      <c r="C8" s="13"/>
      <c r="D8" s="14" t="s">
        <v>5</v>
      </c>
      <c r="E8" s="14"/>
      <c r="F8" s="14"/>
      <c r="G8" s="14"/>
      <c r="H8" s="3" t="s">
        <v>6</v>
      </c>
      <c r="I8" s="15"/>
      <c r="J8" s="16"/>
      <c r="L8" s="8"/>
    </row>
    <row r="9" spans="1:12" ht="27.5" customHeight="1" x14ac:dyDescent="0.15">
      <c r="A9" s="3" t="s">
        <v>7</v>
      </c>
      <c r="B9" s="13"/>
      <c r="C9" s="13"/>
      <c r="D9" s="14" t="s">
        <v>5</v>
      </c>
      <c r="E9" s="14"/>
      <c r="F9" s="14"/>
      <c r="G9" s="14"/>
      <c r="H9" s="3" t="s">
        <v>8</v>
      </c>
      <c r="I9" s="15"/>
      <c r="J9" s="16"/>
      <c r="L9" s="8"/>
    </row>
    <row r="10" spans="1:12" ht="27.5" customHeight="1" x14ac:dyDescent="0.15">
      <c r="A10" s="3" t="s">
        <v>9</v>
      </c>
      <c r="B10" s="13"/>
      <c r="C10" s="13"/>
      <c r="D10" s="14" t="s">
        <v>5</v>
      </c>
      <c r="E10" s="14"/>
      <c r="F10" s="14"/>
      <c r="G10" s="14"/>
      <c r="H10" s="3" t="s">
        <v>10</v>
      </c>
      <c r="I10" s="15"/>
      <c r="J10" s="16"/>
      <c r="L10" s="8"/>
    </row>
    <row r="11" spans="1:12" x14ac:dyDescent="0.15">
      <c r="A11" s="17" t="s">
        <v>16</v>
      </c>
      <c r="B11" s="18"/>
      <c r="C11" s="18"/>
      <c r="D11" s="19" t="s">
        <v>5</v>
      </c>
      <c r="E11" s="19"/>
      <c r="F11" s="19"/>
      <c r="G11" s="19"/>
      <c r="H11" s="17" t="s">
        <v>12</v>
      </c>
      <c r="I11" s="20"/>
      <c r="J11" s="21"/>
      <c r="L11" s="8"/>
    </row>
    <row r="12" spans="1:12" x14ac:dyDescent="0.15">
      <c r="A12" s="9"/>
      <c r="B12" s="2"/>
      <c r="C12" s="2"/>
      <c r="E12" s="2"/>
      <c r="F12" s="2"/>
      <c r="G12" s="2"/>
      <c r="H12" s="2"/>
      <c r="I12" s="2"/>
      <c r="J12" s="2"/>
      <c r="L12" s="8"/>
    </row>
  </sheetData>
  <mergeCells count="10">
    <mergeCell ref="D10:G10"/>
    <mergeCell ref="I10:J10"/>
    <mergeCell ref="D11:G11"/>
    <mergeCell ref="I11:J11"/>
    <mergeCell ref="A1:A3"/>
    <mergeCell ref="A5:I5"/>
    <mergeCell ref="D8:G8"/>
    <mergeCell ref="I8:J8"/>
    <mergeCell ref="D9:G9"/>
    <mergeCell ref="I9:J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1DFA0-FCDF-0E43-A7DA-1DEC56C8B3E5}">
  <sheetPr>
    <tabColor theme="8" tint="-0.499984740745262"/>
  </sheetPr>
  <dimension ref="A1:L12"/>
  <sheetViews>
    <sheetView workbookViewId="0">
      <selection activeCell="E25" sqref="E25"/>
    </sheetView>
  </sheetViews>
  <sheetFormatPr baseColWidth="10" defaultColWidth="11.5" defaultRowHeight="14" x14ac:dyDescent="0.15"/>
  <cols>
    <col min="1" max="1" width="11.5" style="3"/>
    <col min="2" max="2" width="43.33203125" style="3" customWidth="1"/>
    <col min="3" max="3" width="4" style="3" customWidth="1"/>
    <col min="4" max="4" width="3.5" style="2" customWidth="1"/>
    <col min="5" max="5" width="42.6640625" style="3" customWidth="1"/>
    <col min="6" max="6" width="5.1640625" style="3" customWidth="1"/>
    <col min="7" max="7" width="6.33203125" style="3" customWidth="1"/>
    <col min="8" max="8" width="11.5" style="3"/>
    <col min="9" max="9" width="17.6640625" style="3" customWidth="1"/>
    <col min="10" max="10" width="12.6640625" style="3" bestFit="1" customWidth="1"/>
    <col min="11" max="16384" width="11.5" style="3"/>
  </cols>
  <sheetData>
    <row r="1" spans="1:12" x14ac:dyDescent="0.15">
      <c r="A1" s="1"/>
      <c r="B1" s="2"/>
      <c r="C1" s="2"/>
      <c r="E1" s="2"/>
    </row>
    <row r="2" spans="1:12" x14ac:dyDescent="0.15">
      <c r="A2" s="1"/>
      <c r="B2" s="2"/>
      <c r="C2" s="2"/>
      <c r="D2" s="2" t="s">
        <v>0</v>
      </c>
      <c r="E2" s="2"/>
    </row>
    <row r="3" spans="1:12" ht="21.75" customHeight="1" x14ac:dyDescent="0.15">
      <c r="A3" s="1"/>
      <c r="B3" s="2"/>
      <c r="C3" s="2"/>
      <c r="E3" s="2"/>
    </row>
    <row r="4" spans="1:12" ht="15" thickBot="1" x14ac:dyDescent="0.2">
      <c r="A4" s="4"/>
      <c r="B4" s="2"/>
      <c r="C4" s="2"/>
      <c r="E4" s="2"/>
      <c r="F4" s="2"/>
      <c r="G4" s="5"/>
      <c r="H4" s="5"/>
      <c r="I4" s="5"/>
    </row>
    <row r="5" spans="1:12" ht="15" thickBot="1" x14ac:dyDescent="0.2">
      <c r="A5" s="6" t="s">
        <v>17</v>
      </c>
      <c r="B5" s="6"/>
      <c r="C5" s="6"/>
      <c r="D5" s="6"/>
      <c r="E5" s="6"/>
      <c r="F5" s="6"/>
      <c r="G5" s="6"/>
      <c r="H5" s="6"/>
      <c r="I5" s="6"/>
    </row>
    <row r="6" spans="1:12" x14ac:dyDescent="0.15">
      <c r="A6" s="7"/>
      <c r="B6" s="7"/>
      <c r="C6" s="7"/>
      <c r="E6" s="2"/>
      <c r="F6" s="2"/>
      <c r="G6" s="2"/>
      <c r="H6" s="2"/>
      <c r="I6" s="2"/>
    </row>
    <row r="7" spans="1:12" x14ac:dyDescent="0.15">
      <c r="A7" s="9"/>
      <c r="B7" s="2"/>
      <c r="C7" s="2"/>
      <c r="D7" s="10"/>
      <c r="E7" s="10"/>
      <c r="F7" s="10"/>
      <c r="G7" s="2"/>
      <c r="H7" s="11" t="s">
        <v>2</v>
      </c>
      <c r="I7" s="2"/>
      <c r="J7" s="12" t="s">
        <v>3</v>
      </c>
      <c r="L7" s="8"/>
    </row>
    <row r="8" spans="1:12" ht="27.5" customHeight="1" x14ac:dyDescent="0.15">
      <c r="A8" s="3" t="s">
        <v>4</v>
      </c>
      <c r="B8" s="22"/>
      <c r="C8" s="22"/>
      <c r="D8" s="23" t="s">
        <v>5</v>
      </c>
      <c r="E8" s="23"/>
      <c r="F8" s="23"/>
      <c r="G8" s="23"/>
      <c r="H8" s="3" t="s">
        <v>6</v>
      </c>
      <c r="I8" s="24"/>
      <c r="J8" s="25"/>
      <c r="L8" s="8"/>
    </row>
    <row r="9" spans="1:12" ht="27.5" customHeight="1" x14ac:dyDescent="0.15">
      <c r="A9" s="3" t="s">
        <v>7</v>
      </c>
      <c r="B9" s="22"/>
      <c r="C9" s="22"/>
      <c r="D9" s="23" t="s">
        <v>5</v>
      </c>
      <c r="E9" s="23"/>
      <c r="F9" s="23"/>
      <c r="G9" s="23"/>
      <c r="H9" s="3" t="s">
        <v>8</v>
      </c>
      <c r="I9" s="24"/>
      <c r="J9" s="25"/>
      <c r="L9" s="8"/>
    </row>
    <row r="10" spans="1:12" ht="27.5" customHeight="1" x14ac:dyDescent="0.15">
      <c r="A10" s="3" t="s">
        <v>9</v>
      </c>
      <c r="B10" s="22"/>
      <c r="C10" s="22"/>
      <c r="D10" s="23" t="s">
        <v>5</v>
      </c>
      <c r="E10" s="23"/>
      <c r="F10" s="23"/>
      <c r="G10" s="23"/>
      <c r="H10" s="3" t="s">
        <v>10</v>
      </c>
      <c r="I10" s="24"/>
      <c r="J10" s="25"/>
      <c r="L10" s="8"/>
    </row>
    <row r="11" spans="1:12" x14ac:dyDescent="0.15">
      <c r="A11" s="17" t="s">
        <v>16</v>
      </c>
      <c r="B11" s="26"/>
      <c r="C11" s="26"/>
      <c r="D11" s="27" t="s">
        <v>5</v>
      </c>
      <c r="E11" s="27"/>
      <c r="F11" s="27"/>
      <c r="G11" s="27"/>
      <c r="H11" s="17" t="s">
        <v>12</v>
      </c>
      <c r="I11" s="28"/>
      <c r="J11" s="29"/>
      <c r="L11" s="8"/>
    </row>
    <row r="12" spans="1:12" x14ac:dyDescent="0.15">
      <c r="A12" s="9"/>
      <c r="B12" s="2"/>
      <c r="C12" s="2"/>
      <c r="E12" s="2"/>
      <c r="F12" s="2"/>
      <c r="G12" s="2"/>
      <c r="H12" s="2"/>
      <c r="I12" s="2"/>
      <c r="J12" s="2"/>
      <c r="L12" s="8"/>
    </row>
  </sheetData>
  <mergeCells count="10">
    <mergeCell ref="D10:G10"/>
    <mergeCell ref="I10:J10"/>
    <mergeCell ref="D11:G11"/>
    <mergeCell ref="I11:J11"/>
    <mergeCell ref="A1:A3"/>
    <mergeCell ref="A5:I5"/>
    <mergeCell ref="D8:G8"/>
    <mergeCell ref="I8:J8"/>
    <mergeCell ref="D9:G9"/>
    <mergeCell ref="I9:J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A3A4A-01D2-6242-8E5F-FEF7D42F7ED7}">
  <sheetPr>
    <tabColor rgb="FF002060"/>
    <pageSetUpPr fitToPage="1"/>
  </sheetPr>
  <dimension ref="A1:L123"/>
  <sheetViews>
    <sheetView zoomScaleNormal="100" workbookViewId="0">
      <selection activeCell="E25" sqref="E25"/>
    </sheetView>
  </sheetViews>
  <sheetFormatPr baseColWidth="10" defaultColWidth="11.5" defaultRowHeight="14" x14ac:dyDescent="0.15"/>
  <cols>
    <col min="1" max="1" width="15.5" style="3" customWidth="1"/>
    <col min="2" max="2" width="27" style="3" customWidth="1"/>
    <col min="3" max="3" width="12" style="3" customWidth="1"/>
    <col min="4" max="4" width="11.5" style="2"/>
    <col min="5" max="9" width="11.5" style="3"/>
    <col min="10" max="10" width="17.6640625" style="3" customWidth="1"/>
    <col min="11" max="16384" width="11.5" style="3"/>
  </cols>
  <sheetData>
    <row r="1" spans="1:10" x14ac:dyDescent="0.15">
      <c r="A1" s="1"/>
      <c r="B1" s="2"/>
      <c r="C1" s="2"/>
      <c r="E1" s="2"/>
      <c r="F1" s="2"/>
      <c r="G1" s="2"/>
    </row>
    <row r="2" spans="1:10" x14ac:dyDescent="0.15">
      <c r="A2" s="1"/>
      <c r="B2" s="2"/>
      <c r="C2" s="2"/>
      <c r="D2" s="2" t="s">
        <v>0</v>
      </c>
      <c r="E2" s="2"/>
      <c r="F2" s="2"/>
      <c r="G2" s="2"/>
    </row>
    <row r="3" spans="1:10" ht="21.75" customHeight="1" x14ac:dyDescent="0.15">
      <c r="A3" s="1"/>
      <c r="B3" s="2"/>
      <c r="C3" s="2"/>
      <c r="E3" s="2"/>
      <c r="F3" s="2"/>
      <c r="G3" s="2"/>
    </row>
    <row r="4" spans="1:10" ht="15" thickBot="1" x14ac:dyDescent="0.2">
      <c r="A4" s="4"/>
      <c r="B4" s="2"/>
      <c r="C4" s="2"/>
      <c r="E4" s="2"/>
      <c r="F4" s="2"/>
      <c r="G4" s="2"/>
      <c r="H4" s="5"/>
      <c r="I4" s="5"/>
      <c r="J4" s="5"/>
    </row>
    <row r="5" spans="1:10" ht="15" thickBot="1" x14ac:dyDescent="0.2">
      <c r="A5" s="6" t="s">
        <v>18</v>
      </c>
      <c r="B5" s="6"/>
      <c r="C5" s="6"/>
      <c r="D5" s="6"/>
      <c r="E5" s="6"/>
      <c r="F5" s="6"/>
      <c r="G5" s="6"/>
      <c r="H5" s="6"/>
      <c r="I5" s="6"/>
      <c r="J5" s="6"/>
    </row>
    <row r="6" spans="1:10" x14ac:dyDescent="0.15">
      <c r="A6" s="9"/>
      <c r="B6" s="2"/>
      <c r="C6" s="2"/>
      <c r="D6" s="10"/>
      <c r="E6" s="10"/>
      <c r="F6" s="10"/>
      <c r="G6" s="2"/>
      <c r="H6" s="11" t="s">
        <v>2</v>
      </c>
      <c r="I6" s="2"/>
      <c r="J6" s="12" t="s">
        <v>3</v>
      </c>
    </row>
    <row r="7" spans="1:10" x14ac:dyDescent="0.15">
      <c r="A7" s="30"/>
      <c r="B7" s="30"/>
      <c r="C7" s="31"/>
      <c r="E7" s="2"/>
      <c r="F7" s="2"/>
      <c r="G7" s="2"/>
      <c r="I7" s="2"/>
      <c r="J7" s="2"/>
    </row>
    <row r="8" spans="1:10" s="8" customFormat="1" x14ac:dyDescent="0.15">
      <c r="A8" s="32" t="s">
        <v>19</v>
      </c>
      <c r="B8" s="32"/>
      <c r="C8" s="33"/>
      <c r="D8" s="34"/>
      <c r="E8" s="34"/>
      <c r="F8" s="34"/>
      <c r="G8" s="34"/>
      <c r="H8" s="35"/>
      <c r="I8" s="34"/>
      <c r="J8" s="33"/>
    </row>
    <row r="9" spans="1:10" ht="15" customHeight="1" x14ac:dyDescent="0.15">
      <c r="A9" s="36" t="s">
        <v>20</v>
      </c>
      <c r="B9" s="36"/>
      <c r="C9" s="36"/>
      <c r="D9" s="2" t="s">
        <v>21</v>
      </c>
      <c r="E9" s="2"/>
      <c r="F9" s="2"/>
      <c r="G9" s="2"/>
      <c r="H9" s="3" t="s">
        <v>8</v>
      </c>
      <c r="I9" s="2"/>
      <c r="J9" s="37"/>
    </row>
    <row r="10" spans="1:10" ht="15" customHeight="1" x14ac:dyDescent="0.15">
      <c r="A10" s="36" t="s">
        <v>22</v>
      </c>
      <c r="B10" s="36"/>
      <c r="C10" s="36"/>
      <c r="D10" s="2" t="s">
        <v>21</v>
      </c>
      <c r="E10" s="2"/>
      <c r="F10" s="2"/>
      <c r="G10" s="2"/>
      <c r="H10" s="3" t="s">
        <v>10</v>
      </c>
      <c r="I10" s="2"/>
      <c r="J10" s="37"/>
    </row>
    <row r="11" spans="1:10" ht="15" customHeight="1" x14ac:dyDescent="0.15">
      <c r="A11" s="36" t="s">
        <v>23</v>
      </c>
      <c r="B11" s="36"/>
      <c r="C11" s="36"/>
      <c r="D11" s="2" t="s">
        <v>21</v>
      </c>
      <c r="E11" s="2"/>
      <c r="F11" s="2"/>
      <c r="G11" s="2"/>
      <c r="H11" s="3" t="s">
        <v>12</v>
      </c>
      <c r="I11" s="2"/>
      <c r="J11" s="37"/>
    </row>
    <row r="12" spans="1:10" ht="15" customHeight="1" x14ac:dyDescent="0.15">
      <c r="A12" s="36" t="s">
        <v>24</v>
      </c>
      <c r="B12" s="36"/>
      <c r="C12" s="36"/>
      <c r="D12" s="2" t="s">
        <v>21</v>
      </c>
      <c r="E12" s="2"/>
      <c r="F12" s="2"/>
      <c r="G12" s="2"/>
      <c r="H12" s="3" t="s">
        <v>25</v>
      </c>
      <c r="I12" s="2"/>
      <c r="J12" s="37"/>
    </row>
    <row r="13" spans="1:10" ht="15" customHeight="1" x14ac:dyDescent="0.15">
      <c r="A13" s="36" t="s">
        <v>26</v>
      </c>
      <c r="B13" s="36"/>
      <c r="C13" s="36"/>
      <c r="D13" s="2" t="s">
        <v>21</v>
      </c>
      <c r="E13" s="2"/>
      <c r="F13" s="2"/>
      <c r="G13" s="2"/>
      <c r="H13" s="3" t="s">
        <v>27</v>
      </c>
      <c r="I13" s="2"/>
      <c r="J13" s="37"/>
    </row>
    <row r="14" spans="1:10" ht="15" customHeight="1" x14ac:dyDescent="0.15">
      <c r="A14" s="36" t="s">
        <v>28</v>
      </c>
      <c r="B14" s="36"/>
      <c r="C14" s="36"/>
      <c r="D14" s="2" t="s">
        <v>21</v>
      </c>
      <c r="E14" s="2"/>
      <c r="F14" s="2"/>
      <c r="G14" s="2"/>
      <c r="H14" s="3" t="s">
        <v>29</v>
      </c>
      <c r="I14" s="2"/>
      <c r="J14" s="37"/>
    </row>
    <row r="15" spans="1:10" s="8" customFormat="1" ht="15" customHeight="1" x14ac:dyDescent="0.15">
      <c r="A15" s="30" t="s">
        <v>30</v>
      </c>
      <c r="B15" s="30"/>
      <c r="C15" s="30"/>
      <c r="D15" s="11" t="s">
        <v>21</v>
      </c>
      <c r="E15" s="11"/>
      <c r="F15" s="11"/>
      <c r="G15" s="11"/>
      <c r="H15" s="8" t="s">
        <v>31</v>
      </c>
      <c r="I15" s="11"/>
      <c r="J15" s="38">
        <f>SUM(J9:J14)</f>
        <v>0</v>
      </c>
    </row>
    <row r="16" spans="1:10" ht="15" customHeight="1" x14ac:dyDescent="0.15">
      <c r="A16" s="36" t="s">
        <v>32</v>
      </c>
      <c r="B16" s="36"/>
      <c r="C16" s="36"/>
      <c r="D16" s="2" t="s">
        <v>21</v>
      </c>
      <c r="E16" s="2"/>
      <c r="F16" s="2"/>
      <c r="G16" s="2"/>
      <c r="H16" s="3" t="s">
        <v>33</v>
      </c>
      <c r="I16" s="2"/>
      <c r="J16" s="37"/>
    </row>
    <row r="17" spans="1:10" ht="15" customHeight="1" x14ac:dyDescent="0.15">
      <c r="A17" s="36" t="s">
        <v>34</v>
      </c>
      <c r="B17" s="36"/>
      <c r="C17" s="36"/>
      <c r="D17" s="2" t="s">
        <v>21</v>
      </c>
      <c r="E17" s="2"/>
      <c r="F17" s="2"/>
      <c r="G17" s="2"/>
      <c r="H17" s="3" t="s">
        <v>35</v>
      </c>
      <c r="I17" s="2"/>
      <c r="J17" s="37"/>
    </row>
    <row r="18" spans="1:10" ht="15" customHeight="1" x14ac:dyDescent="0.15">
      <c r="A18" s="36" t="s">
        <v>36</v>
      </c>
      <c r="B18" s="36"/>
      <c r="C18" s="36"/>
      <c r="D18" s="2" t="s">
        <v>21</v>
      </c>
      <c r="E18" s="2"/>
      <c r="F18" s="2"/>
      <c r="G18" s="2"/>
      <c r="H18" s="3" t="s">
        <v>37</v>
      </c>
      <c r="I18" s="2"/>
      <c r="J18" s="37"/>
    </row>
    <row r="19" spans="1:10" ht="15" customHeight="1" x14ac:dyDescent="0.15">
      <c r="A19" s="36" t="s">
        <v>38</v>
      </c>
      <c r="B19" s="36"/>
      <c r="C19" s="36"/>
      <c r="D19" s="2" t="s">
        <v>21</v>
      </c>
      <c r="E19" s="2"/>
      <c r="F19" s="2"/>
      <c r="G19" s="2"/>
      <c r="H19" s="3" t="s">
        <v>39</v>
      </c>
      <c r="I19" s="2"/>
      <c r="J19" s="37"/>
    </row>
    <row r="20" spans="1:10" ht="15" customHeight="1" x14ac:dyDescent="0.15">
      <c r="A20" s="36" t="s">
        <v>40</v>
      </c>
      <c r="B20" s="36"/>
      <c r="C20" s="36"/>
      <c r="D20" s="2" t="s">
        <v>21</v>
      </c>
      <c r="E20" s="2"/>
      <c r="F20" s="2"/>
      <c r="G20" s="2"/>
      <c r="H20" s="3" t="s">
        <v>41</v>
      </c>
      <c r="I20" s="2"/>
      <c r="J20" s="37"/>
    </row>
    <row r="21" spans="1:10" ht="15" customHeight="1" x14ac:dyDescent="0.15">
      <c r="A21" s="36" t="s">
        <v>42</v>
      </c>
      <c r="B21" s="36"/>
      <c r="C21" s="36"/>
      <c r="D21" s="2" t="s">
        <v>21</v>
      </c>
      <c r="E21" s="2"/>
      <c r="F21" s="2"/>
      <c r="G21" s="2"/>
      <c r="H21" s="3" t="s">
        <v>43</v>
      </c>
      <c r="I21" s="2"/>
      <c r="J21" s="37"/>
    </row>
    <row r="22" spans="1:10" ht="15" customHeight="1" x14ac:dyDescent="0.15">
      <c r="A22" s="36" t="s">
        <v>44</v>
      </c>
      <c r="B22" s="36"/>
      <c r="C22" s="36"/>
      <c r="D22" s="2" t="s">
        <v>21</v>
      </c>
      <c r="E22" s="2"/>
      <c r="F22" s="2"/>
      <c r="G22" s="2"/>
      <c r="H22" s="3" t="s">
        <v>45</v>
      </c>
      <c r="I22" s="2"/>
      <c r="J22" s="37"/>
    </row>
    <row r="23" spans="1:10" ht="15" customHeight="1" x14ac:dyDescent="0.15">
      <c r="A23" s="36" t="s">
        <v>46</v>
      </c>
      <c r="B23" s="36"/>
      <c r="C23" s="36"/>
      <c r="D23" s="2" t="s">
        <v>21</v>
      </c>
      <c r="E23" s="2"/>
      <c r="F23" s="2"/>
      <c r="G23" s="2"/>
      <c r="H23" s="3" t="s">
        <v>47</v>
      </c>
      <c r="I23" s="2"/>
      <c r="J23" s="37"/>
    </row>
    <row r="24" spans="1:10" ht="15" customHeight="1" x14ac:dyDescent="0.15">
      <c r="A24" s="36" t="s">
        <v>48</v>
      </c>
      <c r="B24" s="36"/>
      <c r="C24" s="36"/>
      <c r="D24" s="2" t="s">
        <v>21</v>
      </c>
      <c r="E24" s="2"/>
      <c r="F24" s="2"/>
      <c r="G24" s="2"/>
      <c r="H24" s="3" t="s">
        <v>49</v>
      </c>
      <c r="I24" s="2"/>
      <c r="J24" s="37"/>
    </row>
    <row r="25" spans="1:10" ht="15" customHeight="1" x14ac:dyDescent="0.15">
      <c r="A25" s="36" t="s">
        <v>50</v>
      </c>
      <c r="B25" s="36"/>
      <c r="C25" s="36"/>
      <c r="D25" s="2" t="s">
        <v>21</v>
      </c>
      <c r="E25" s="2"/>
      <c r="F25" s="2"/>
      <c r="G25" s="2"/>
      <c r="H25" s="3" t="s">
        <v>51</v>
      </c>
      <c r="I25" s="2"/>
      <c r="J25" s="37"/>
    </row>
    <row r="26" spans="1:10" ht="15" customHeight="1" x14ac:dyDescent="0.15">
      <c r="A26" s="36" t="s">
        <v>52</v>
      </c>
      <c r="B26" s="36"/>
      <c r="C26" s="36"/>
      <c r="D26" s="2" t="s">
        <v>21</v>
      </c>
      <c r="E26" s="2"/>
      <c r="F26" s="2"/>
      <c r="G26" s="2"/>
      <c r="H26" s="3" t="s">
        <v>53</v>
      </c>
      <c r="I26" s="2"/>
      <c r="J26" s="37"/>
    </row>
    <row r="27" spans="1:10" ht="15" customHeight="1" x14ac:dyDescent="0.15">
      <c r="A27" s="36" t="s">
        <v>54</v>
      </c>
      <c r="B27" s="36"/>
      <c r="C27" s="36"/>
      <c r="D27" s="2" t="s">
        <v>21</v>
      </c>
      <c r="E27" s="2"/>
      <c r="F27" s="2"/>
      <c r="G27" s="2"/>
      <c r="H27" s="3" t="s">
        <v>55</v>
      </c>
      <c r="I27" s="2"/>
      <c r="J27" s="37"/>
    </row>
    <row r="28" spans="1:10" ht="15" customHeight="1" x14ac:dyDescent="0.15">
      <c r="A28" s="36" t="s">
        <v>56</v>
      </c>
      <c r="B28" s="36"/>
      <c r="C28" s="36"/>
      <c r="D28" s="2" t="s">
        <v>21</v>
      </c>
      <c r="E28" s="2"/>
      <c r="F28" s="2"/>
      <c r="G28" s="2"/>
      <c r="H28" s="3" t="s">
        <v>57</v>
      </c>
      <c r="I28" s="2"/>
      <c r="J28" s="37"/>
    </row>
    <row r="29" spans="1:10" ht="15" customHeight="1" x14ac:dyDescent="0.15">
      <c r="A29" s="36" t="s">
        <v>58</v>
      </c>
      <c r="B29" s="36"/>
      <c r="C29" s="36"/>
      <c r="D29" s="2" t="s">
        <v>21</v>
      </c>
      <c r="E29" s="2"/>
      <c r="F29" s="2"/>
      <c r="G29" s="2"/>
      <c r="H29" s="3" t="s">
        <v>59</v>
      </c>
      <c r="I29" s="2"/>
      <c r="J29" s="37"/>
    </row>
    <row r="30" spans="1:10" s="8" customFormat="1" ht="15" customHeight="1" x14ac:dyDescent="0.15">
      <c r="A30" s="30" t="s">
        <v>60</v>
      </c>
      <c r="B30" s="30"/>
      <c r="C30" s="30"/>
      <c r="D30" s="11" t="s">
        <v>21</v>
      </c>
      <c r="E30" s="11"/>
      <c r="F30" s="11"/>
      <c r="G30" s="11"/>
      <c r="H30" s="8" t="s">
        <v>61</v>
      </c>
      <c r="I30" s="11"/>
      <c r="J30" s="38">
        <f>J16+J17-J18+J19-J20+J21+J22+J23+J24+J25+J26+J27+J28+J29+J15</f>
        <v>0</v>
      </c>
    </row>
    <row r="31" spans="1:10" ht="15" customHeight="1" x14ac:dyDescent="0.15">
      <c r="A31" s="36" t="s">
        <v>62</v>
      </c>
      <c r="B31" s="36"/>
      <c r="C31" s="36"/>
      <c r="D31" s="2" t="s">
        <v>21</v>
      </c>
      <c r="E31" s="2"/>
      <c r="F31" s="2"/>
      <c r="G31" s="2"/>
      <c r="H31" s="3" t="s">
        <v>63</v>
      </c>
      <c r="I31" s="2"/>
      <c r="J31" s="37"/>
    </row>
    <row r="32" spans="1:10" ht="15" customHeight="1" x14ac:dyDescent="0.15">
      <c r="A32" s="36" t="s">
        <v>64</v>
      </c>
      <c r="B32" s="36"/>
      <c r="C32" s="36"/>
      <c r="D32" s="2" t="s">
        <v>21</v>
      </c>
      <c r="E32" s="2"/>
      <c r="F32" s="2"/>
      <c r="G32" s="2"/>
      <c r="H32" s="3" t="s">
        <v>65</v>
      </c>
      <c r="I32" s="2"/>
      <c r="J32" s="37"/>
    </row>
    <row r="33" spans="1:10" ht="15" customHeight="1" x14ac:dyDescent="0.15">
      <c r="A33" s="36" t="s">
        <v>66</v>
      </c>
      <c r="B33" s="36"/>
      <c r="C33" s="36"/>
      <c r="D33" s="2" t="s">
        <v>21</v>
      </c>
      <c r="E33" s="2"/>
      <c r="F33" s="2"/>
      <c r="G33" s="2"/>
      <c r="H33" s="3" t="s">
        <v>67</v>
      </c>
      <c r="I33" s="2"/>
      <c r="J33" s="37"/>
    </row>
    <row r="34" spans="1:10" ht="15" customHeight="1" x14ac:dyDescent="0.15">
      <c r="A34" s="30" t="s">
        <v>68</v>
      </c>
      <c r="B34" s="30"/>
      <c r="C34" s="30"/>
      <c r="D34" s="2" t="s">
        <v>21</v>
      </c>
      <c r="E34" s="2"/>
      <c r="F34" s="2"/>
      <c r="G34" s="2"/>
      <c r="H34" s="3" t="s">
        <v>69</v>
      </c>
      <c r="I34" s="2"/>
      <c r="J34" s="39">
        <f>J31+J32-J33</f>
        <v>0</v>
      </c>
    </row>
    <row r="35" spans="1:10" ht="15" customHeight="1" x14ac:dyDescent="0.15">
      <c r="A35" s="36" t="s">
        <v>70</v>
      </c>
      <c r="B35" s="36"/>
      <c r="C35" s="36"/>
      <c r="D35" s="2" t="s">
        <v>21</v>
      </c>
      <c r="E35" s="2"/>
      <c r="F35" s="2"/>
      <c r="G35" s="2"/>
      <c r="H35" s="3" t="s">
        <v>71</v>
      </c>
      <c r="I35" s="2"/>
      <c r="J35" s="37"/>
    </row>
    <row r="36" spans="1:10" ht="15" customHeight="1" x14ac:dyDescent="0.15">
      <c r="A36" s="36" t="s">
        <v>72</v>
      </c>
      <c r="B36" s="36"/>
      <c r="C36" s="36"/>
      <c r="D36" s="2" t="s">
        <v>21</v>
      </c>
      <c r="E36" s="2"/>
      <c r="F36" s="2"/>
      <c r="G36" s="2"/>
      <c r="H36" s="3" t="s">
        <v>73</v>
      </c>
      <c r="I36" s="2"/>
      <c r="J36" s="37"/>
    </row>
    <row r="37" spans="1:10" ht="15" customHeight="1" x14ac:dyDescent="0.15">
      <c r="A37" s="36" t="s">
        <v>74</v>
      </c>
      <c r="B37" s="36"/>
      <c r="C37" s="36"/>
      <c r="D37" s="2" t="s">
        <v>21</v>
      </c>
      <c r="E37" s="2"/>
      <c r="F37" s="2"/>
      <c r="G37" s="2"/>
      <c r="H37" s="3" t="s">
        <v>75</v>
      </c>
      <c r="I37" s="2"/>
      <c r="J37" s="37"/>
    </row>
    <row r="38" spans="1:10" ht="15" customHeight="1" x14ac:dyDescent="0.15">
      <c r="A38" s="30" t="s">
        <v>76</v>
      </c>
      <c r="B38" s="30"/>
      <c r="C38" s="30"/>
      <c r="D38" s="2" t="s">
        <v>21</v>
      </c>
      <c r="E38" s="2"/>
      <c r="F38" s="2"/>
      <c r="G38" s="2"/>
      <c r="H38" s="3" t="s">
        <v>77</v>
      </c>
      <c r="I38" s="2"/>
      <c r="J38" s="39">
        <f>J35+J36-J37</f>
        <v>0</v>
      </c>
    </row>
    <row r="39" spans="1:10" ht="15" customHeight="1" x14ac:dyDescent="0.15">
      <c r="A39" s="36" t="s">
        <v>78</v>
      </c>
      <c r="B39" s="36"/>
      <c r="C39" s="36"/>
      <c r="D39" s="2" t="s">
        <v>21</v>
      </c>
      <c r="E39" s="2"/>
      <c r="F39" s="2"/>
      <c r="G39" s="2"/>
      <c r="H39" s="3" t="s">
        <v>79</v>
      </c>
      <c r="I39" s="2"/>
      <c r="J39" s="37"/>
    </row>
    <row r="40" spans="1:10" ht="15" customHeight="1" x14ac:dyDescent="0.15">
      <c r="A40" s="36" t="s">
        <v>80</v>
      </c>
      <c r="B40" s="36"/>
      <c r="C40" s="36"/>
      <c r="D40" s="2" t="s">
        <v>21</v>
      </c>
      <c r="E40" s="2"/>
      <c r="F40" s="2"/>
      <c r="G40" s="2"/>
      <c r="H40" s="3" t="s">
        <v>81</v>
      </c>
      <c r="I40" s="2"/>
      <c r="J40" s="37"/>
    </row>
    <row r="41" spans="1:10" ht="15" customHeight="1" x14ac:dyDescent="0.15">
      <c r="A41" s="36" t="s">
        <v>82</v>
      </c>
      <c r="B41" s="36"/>
      <c r="C41" s="36"/>
      <c r="D41" s="2" t="s">
        <v>21</v>
      </c>
      <c r="E41" s="2"/>
      <c r="F41" s="2"/>
      <c r="G41" s="2"/>
      <c r="H41" s="3" t="s">
        <v>83</v>
      </c>
      <c r="I41" s="2"/>
      <c r="J41" s="37"/>
    </row>
    <row r="42" spans="1:10" ht="28.5" customHeight="1" x14ac:dyDescent="0.15">
      <c r="A42" s="30" t="s">
        <v>84</v>
      </c>
      <c r="B42" s="30"/>
      <c r="C42" s="30"/>
      <c r="D42" s="2" t="s">
        <v>21</v>
      </c>
      <c r="E42" s="2"/>
      <c r="F42" s="2"/>
      <c r="G42" s="2"/>
      <c r="H42" s="3" t="s">
        <v>85</v>
      </c>
      <c r="I42" s="2"/>
      <c r="J42" s="39">
        <f>J39+J40-J41</f>
        <v>0</v>
      </c>
    </row>
    <row r="43" spans="1:10" x14ac:dyDescent="0.15">
      <c r="A43" s="36" t="s">
        <v>86</v>
      </c>
      <c r="B43" s="36"/>
      <c r="C43" s="36"/>
      <c r="D43" s="2" t="s">
        <v>21</v>
      </c>
      <c r="E43" s="2"/>
      <c r="F43" s="2"/>
      <c r="G43" s="2"/>
      <c r="H43" s="3" t="s">
        <v>87</v>
      </c>
      <c r="I43" s="2"/>
      <c r="J43" s="37"/>
    </row>
    <row r="44" spans="1:10" ht="15" customHeight="1" x14ac:dyDescent="0.15">
      <c r="A44" s="36" t="s">
        <v>88</v>
      </c>
      <c r="B44" s="36"/>
      <c r="C44" s="36"/>
      <c r="D44" s="2" t="s">
        <v>21</v>
      </c>
      <c r="E44" s="2"/>
      <c r="F44" s="2"/>
      <c r="G44" s="2"/>
      <c r="H44" s="3" t="s">
        <v>89</v>
      </c>
      <c r="I44" s="2"/>
      <c r="J44" s="37"/>
    </row>
    <row r="45" spans="1:10" ht="15" customHeight="1" x14ac:dyDescent="0.15">
      <c r="A45" s="36" t="s">
        <v>90</v>
      </c>
      <c r="B45" s="36"/>
      <c r="C45" s="36"/>
      <c r="D45" s="2" t="s">
        <v>21</v>
      </c>
      <c r="E45" s="2"/>
      <c r="F45" s="2"/>
      <c r="G45" s="2"/>
      <c r="H45" s="3" t="s">
        <v>91</v>
      </c>
      <c r="I45" s="2"/>
      <c r="J45" s="37"/>
    </row>
    <row r="46" spans="1:10" ht="15" customHeight="1" x14ac:dyDescent="0.15">
      <c r="A46" s="36" t="s">
        <v>92</v>
      </c>
      <c r="B46" s="36"/>
      <c r="C46" s="36"/>
      <c r="D46" s="2" t="s">
        <v>21</v>
      </c>
      <c r="E46" s="2"/>
      <c r="F46" s="2"/>
      <c r="G46" s="2"/>
      <c r="H46" s="3" t="s">
        <v>93</v>
      </c>
      <c r="I46" s="2"/>
      <c r="J46" s="37"/>
    </row>
    <row r="47" spans="1:10" ht="15" customHeight="1" x14ac:dyDescent="0.15">
      <c r="A47" s="36" t="s">
        <v>94</v>
      </c>
      <c r="B47" s="36"/>
      <c r="C47" s="36"/>
      <c r="D47" s="2" t="s">
        <v>21</v>
      </c>
      <c r="E47" s="2"/>
      <c r="F47" s="2"/>
      <c r="G47" s="2"/>
      <c r="H47" s="3" t="s">
        <v>95</v>
      </c>
      <c r="I47" s="2"/>
      <c r="J47" s="37"/>
    </row>
    <row r="48" spans="1:10" ht="15" customHeight="1" x14ac:dyDescent="0.15">
      <c r="A48" s="36" t="s">
        <v>96</v>
      </c>
      <c r="B48" s="36"/>
      <c r="C48" s="36"/>
      <c r="D48" s="2" t="s">
        <v>21</v>
      </c>
      <c r="E48" s="2"/>
      <c r="F48" s="2"/>
      <c r="G48" s="2"/>
      <c r="H48" s="3" t="s">
        <v>97</v>
      </c>
      <c r="I48" s="2"/>
      <c r="J48" s="37"/>
    </row>
    <row r="49" spans="1:10" ht="15" customHeight="1" x14ac:dyDescent="0.15">
      <c r="A49" s="36" t="s">
        <v>98</v>
      </c>
      <c r="B49" s="36"/>
      <c r="C49" s="36"/>
      <c r="D49" s="2" t="s">
        <v>21</v>
      </c>
      <c r="E49" s="2"/>
      <c r="F49" s="2"/>
      <c r="G49" s="2"/>
      <c r="H49" s="3" t="s">
        <v>99</v>
      </c>
      <c r="I49" s="2"/>
      <c r="J49" s="37"/>
    </row>
    <row r="50" spans="1:10" ht="15" customHeight="1" x14ac:dyDescent="0.15">
      <c r="A50" s="36" t="s">
        <v>100</v>
      </c>
      <c r="B50" s="36"/>
      <c r="C50" s="36"/>
      <c r="D50" s="2" t="s">
        <v>21</v>
      </c>
      <c r="E50" s="2"/>
      <c r="F50" s="2"/>
      <c r="G50" s="2"/>
      <c r="H50" s="3" t="s">
        <v>101</v>
      </c>
      <c r="I50" s="2"/>
      <c r="J50" s="37"/>
    </row>
    <row r="51" spans="1:10" ht="15" customHeight="1" x14ac:dyDescent="0.15">
      <c r="A51" s="36" t="s">
        <v>102</v>
      </c>
      <c r="B51" s="36"/>
      <c r="C51" s="36"/>
      <c r="D51" s="2" t="s">
        <v>21</v>
      </c>
      <c r="E51" s="2"/>
      <c r="F51" s="2"/>
      <c r="G51" s="2"/>
      <c r="H51" s="3" t="s">
        <v>103</v>
      </c>
      <c r="I51" s="2"/>
      <c r="J51" s="37"/>
    </row>
    <row r="52" spans="1:10" ht="15" customHeight="1" x14ac:dyDescent="0.15">
      <c r="A52" s="36" t="s">
        <v>104</v>
      </c>
      <c r="B52" s="36"/>
      <c r="C52" s="36"/>
      <c r="D52" s="2" t="s">
        <v>21</v>
      </c>
      <c r="E52" s="2"/>
      <c r="F52" s="2"/>
      <c r="G52" s="2"/>
      <c r="H52" s="3" t="s">
        <v>105</v>
      </c>
      <c r="I52" s="2"/>
      <c r="J52" s="37"/>
    </row>
    <row r="53" spans="1:10" s="8" customFormat="1" x14ac:dyDescent="0.15">
      <c r="A53" s="30" t="s">
        <v>106</v>
      </c>
      <c r="B53" s="30"/>
      <c r="C53" s="30"/>
      <c r="D53" s="11" t="s">
        <v>21</v>
      </c>
      <c r="E53" s="11"/>
      <c r="F53" s="11"/>
      <c r="G53" s="11"/>
      <c r="H53" s="8" t="s">
        <v>107</v>
      </c>
      <c r="I53" s="11"/>
      <c r="J53" s="38">
        <f>J43+J44+J45+J46+J47+J48+J49+J50+J51+J52</f>
        <v>0</v>
      </c>
    </row>
    <row r="54" spans="1:10" s="8" customFormat="1" ht="15" customHeight="1" x14ac:dyDescent="0.15">
      <c r="A54" s="30" t="s">
        <v>108</v>
      </c>
      <c r="B54" s="30"/>
      <c r="C54" s="30"/>
      <c r="D54" s="11" t="s">
        <v>21</v>
      </c>
      <c r="E54" s="11"/>
      <c r="F54" s="11"/>
      <c r="G54" s="11"/>
      <c r="H54" s="8" t="s">
        <v>109</v>
      </c>
      <c r="I54" s="11"/>
      <c r="J54" s="38">
        <f>J53+J34+J38+J42</f>
        <v>0</v>
      </c>
    </row>
    <row r="55" spans="1:10" s="8" customFormat="1" ht="15" customHeight="1" x14ac:dyDescent="0.15">
      <c r="A55" s="30" t="s">
        <v>110</v>
      </c>
      <c r="B55" s="30"/>
      <c r="C55" s="30"/>
      <c r="D55" s="11" t="s">
        <v>21</v>
      </c>
      <c r="E55" s="11"/>
      <c r="F55" s="11"/>
      <c r="G55" s="11"/>
      <c r="H55" s="8" t="s">
        <v>111</v>
      </c>
      <c r="I55" s="11"/>
      <c r="J55" s="38">
        <f>J30-J54</f>
        <v>0</v>
      </c>
    </row>
    <row r="56" spans="1:10" ht="15" customHeight="1" x14ac:dyDescent="0.15">
      <c r="A56" s="36" t="s">
        <v>112</v>
      </c>
      <c r="B56" s="36"/>
      <c r="C56" s="36"/>
      <c r="D56" s="2" t="s">
        <v>21</v>
      </c>
      <c r="E56" s="2"/>
      <c r="F56" s="2"/>
      <c r="G56" s="2"/>
      <c r="H56" s="3" t="s">
        <v>113</v>
      </c>
      <c r="I56" s="2"/>
      <c r="J56" s="37" t="e">
        <f>+#REF!</f>
        <v>#REF!</v>
      </c>
    </row>
    <row r="57" spans="1:10" ht="15" customHeight="1" x14ac:dyDescent="0.15">
      <c r="A57" s="36" t="s">
        <v>114</v>
      </c>
      <c r="B57" s="36"/>
      <c r="C57" s="36"/>
      <c r="D57" s="2" t="s">
        <v>21</v>
      </c>
      <c r="E57" s="2"/>
      <c r="F57" s="2"/>
      <c r="G57" s="2"/>
      <c r="H57" s="3" t="s">
        <v>115</v>
      </c>
      <c r="I57" s="2"/>
      <c r="J57" s="37" t="e">
        <f>+#REF!</f>
        <v>#REF!</v>
      </c>
    </row>
    <row r="58" spans="1:10" s="43" customFormat="1" ht="15" customHeight="1" x14ac:dyDescent="0.15">
      <c r="A58" s="40" t="s">
        <v>116</v>
      </c>
      <c r="B58" s="40"/>
      <c r="C58" s="40"/>
      <c r="D58" s="2" t="s">
        <v>21</v>
      </c>
      <c r="E58" s="2"/>
      <c r="F58" s="2"/>
      <c r="G58" s="2"/>
      <c r="H58" s="3" t="s">
        <v>117</v>
      </c>
      <c r="I58" s="41"/>
      <c r="J58" s="42" t="e">
        <f>IF((J55+J56-J57&gt;=0),(J55+J56-J57),0)</f>
        <v>#REF!</v>
      </c>
    </row>
    <row r="59" spans="1:10" s="43" customFormat="1" ht="15" customHeight="1" x14ac:dyDescent="0.15">
      <c r="A59" s="40" t="s">
        <v>118</v>
      </c>
      <c r="B59" s="40"/>
      <c r="C59" s="40"/>
      <c r="D59" s="2" t="s">
        <v>21</v>
      </c>
      <c r="E59" s="2"/>
      <c r="F59" s="2"/>
      <c r="G59" s="2"/>
      <c r="H59" s="3" t="s">
        <v>119</v>
      </c>
      <c r="I59" s="41"/>
      <c r="J59" s="42" t="e">
        <f>IF((J55+J56-J57&lt;0),(-(J55+J56-J57)),0)</f>
        <v>#REF!</v>
      </c>
    </row>
    <row r="60" spans="1:10" s="43" customFormat="1" ht="15" customHeight="1" x14ac:dyDescent="0.15">
      <c r="A60" s="44"/>
      <c r="B60" s="44"/>
      <c r="C60" s="44"/>
      <c r="D60" s="2"/>
      <c r="E60" s="2"/>
      <c r="F60" s="2"/>
      <c r="G60" s="2"/>
      <c r="H60" s="3"/>
      <c r="I60" s="41"/>
      <c r="J60" s="3"/>
    </row>
    <row r="61" spans="1:10" s="43" customFormat="1" ht="15" customHeight="1" x14ac:dyDescent="0.15">
      <c r="A61" s="44"/>
      <c r="B61" s="44"/>
      <c r="C61" s="44"/>
      <c r="D61" s="2"/>
      <c r="E61" s="2"/>
      <c r="F61" s="2"/>
      <c r="G61" s="2"/>
      <c r="H61" s="3"/>
      <c r="I61" s="41"/>
      <c r="J61" s="3"/>
    </row>
    <row r="62" spans="1:10" ht="15" customHeight="1" x14ac:dyDescent="0.15">
      <c r="A62" s="32" t="s">
        <v>120</v>
      </c>
      <c r="B62" s="32"/>
      <c r="C62" s="32"/>
      <c r="D62" s="45"/>
      <c r="E62" s="45"/>
      <c r="F62" s="45"/>
      <c r="G62" s="45"/>
      <c r="H62" s="35"/>
      <c r="I62" s="45"/>
      <c r="J62" s="45"/>
    </row>
    <row r="63" spans="1:10" ht="31.5" customHeight="1" x14ac:dyDescent="0.15">
      <c r="A63" s="36" t="s">
        <v>121</v>
      </c>
      <c r="B63" s="36"/>
      <c r="C63" s="36"/>
      <c r="D63" s="2" t="s">
        <v>21</v>
      </c>
      <c r="E63" s="2"/>
      <c r="F63" s="2"/>
      <c r="G63" s="2"/>
      <c r="H63" s="3" t="s">
        <v>119</v>
      </c>
      <c r="I63" s="2"/>
      <c r="J63" s="37"/>
    </row>
    <row r="64" spans="1:10" ht="33" customHeight="1" x14ac:dyDescent="0.15">
      <c r="A64" s="36" t="s">
        <v>122</v>
      </c>
      <c r="B64" s="36"/>
      <c r="C64" s="36"/>
      <c r="D64" s="2" t="s">
        <v>21</v>
      </c>
      <c r="E64" s="2"/>
      <c r="F64" s="2"/>
      <c r="G64" s="2"/>
      <c r="H64" s="3" t="s">
        <v>123</v>
      </c>
      <c r="I64" s="2"/>
      <c r="J64" s="37"/>
    </row>
    <row r="65" spans="1:10" s="43" customFormat="1" ht="15" customHeight="1" x14ac:dyDescent="0.15">
      <c r="A65" s="36" t="s">
        <v>124</v>
      </c>
      <c r="B65" s="36"/>
      <c r="C65" s="36"/>
      <c r="D65" s="46" t="s">
        <v>21</v>
      </c>
      <c r="E65" s="46"/>
      <c r="F65" s="46"/>
      <c r="G65" s="46"/>
      <c r="H65" s="47" t="s">
        <v>125</v>
      </c>
      <c r="I65" s="41"/>
      <c r="J65" s="48"/>
    </row>
    <row r="66" spans="1:10" s="43" customFormat="1" ht="15" customHeight="1" x14ac:dyDescent="0.15">
      <c r="A66" s="36" t="s">
        <v>126</v>
      </c>
      <c r="B66" s="36"/>
      <c r="C66" s="36"/>
      <c r="D66" s="46" t="s">
        <v>21</v>
      </c>
      <c r="E66" s="46"/>
      <c r="F66" s="46"/>
      <c r="G66" s="46"/>
      <c r="H66" s="47" t="s">
        <v>127</v>
      </c>
      <c r="I66" s="41"/>
      <c r="J66" s="48"/>
    </row>
    <row r="67" spans="1:10" ht="32.25" customHeight="1" x14ac:dyDescent="0.15">
      <c r="A67" s="36" t="s">
        <v>128</v>
      </c>
      <c r="B67" s="36"/>
      <c r="C67" s="36"/>
      <c r="D67" s="2" t="s">
        <v>21</v>
      </c>
      <c r="E67" s="2"/>
      <c r="F67" s="2"/>
      <c r="G67" s="2"/>
      <c r="H67" s="3" t="s">
        <v>129</v>
      </c>
      <c r="I67" s="2"/>
      <c r="J67" s="37"/>
    </row>
    <row r="68" spans="1:10" s="8" customFormat="1" ht="15" customHeight="1" x14ac:dyDescent="0.15">
      <c r="A68" s="30" t="s">
        <v>130</v>
      </c>
      <c r="B68" s="30"/>
      <c r="C68" s="30"/>
      <c r="D68" s="11" t="s">
        <v>21</v>
      </c>
      <c r="E68" s="11"/>
      <c r="F68" s="11"/>
      <c r="G68" s="11"/>
      <c r="H68" s="8" t="s">
        <v>131</v>
      </c>
      <c r="I68" s="11"/>
      <c r="J68" s="49">
        <f>J63+J64-J65-J66+J67</f>
        <v>0</v>
      </c>
    </row>
    <row r="69" spans="1:10" ht="15" customHeight="1" x14ac:dyDescent="0.15">
      <c r="A69" s="36" t="s">
        <v>132</v>
      </c>
      <c r="B69" s="36"/>
      <c r="C69" s="36"/>
      <c r="D69" s="2" t="s">
        <v>21</v>
      </c>
      <c r="E69" s="2"/>
      <c r="F69" s="2"/>
      <c r="G69" s="2"/>
      <c r="H69" s="3" t="s">
        <v>133</v>
      </c>
      <c r="I69" s="2"/>
      <c r="J69" s="37"/>
    </row>
    <row r="70" spans="1:10" ht="15" customHeight="1" x14ac:dyDescent="0.15">
      <c r="A70" s="36" t="s">
        <v>134</v>
      </c>
      <c r="B70" s="36"/>
      <c r="C70" s="36"/>
      <c r="D70" s="2" t="s">
        <v>21</v>
      </c>
      <c r="E70" s="2"/>
      <c r="F70" s="2"/>
      <c r="G70" s="2"/>
      <c r="H70" s="3" t="s">
        <v>135</v>
      </c>
      <c r="I70" s="2"/>
      <c r="J70" s="37"/>
    </row>
    <row r="71" spans="1:10" ht="15" customHeight="1" x14ac:dyDescent="0.15">
      <c r="A71" s="30" t="s">
        <v>136</v>
      </c>
      <c r="B71" s="30"/>
      <c r="C71" s="30"/>
      <c r="D71" s="2" t="s">
        <v>21</v>
      </c>
      <c r="E71" s="2"/>
      <c r="F71" s="2"/>
      <c r="G71" s="2"/>
      <c r="H71" s="3" t="s">
        <v>137</v>
      </c>
      <c r="I71" s="2"/>
      <c r="J71" s="38">
        <f>J68+J69+J70</f>
        <v>0</v>
      </c>
    </row>
    <row r="72" spans="1:10" ht="15" customHeight="1" x14ac:dyDescent="0.15">
      <c r="A72" s="30" t="s">
        <v>138</v>
      </c>
      <c r="B72" s="30"/>
      <c r="C72" s="30"/>
      <c r="D72" s="2" t="s">
        <v>21</v>
      </c>
      <c r="E72" s="2"/>
      <c r="F72" s="2"/>
      <c r="G72" s="2"/>
      <c r="H72" s="3" t="s">
        <v>139</v>
      </c>
      <c r="I72" s="2"/>
      <c r="J72" s="37"/>
    </row>
    <row r="73" spans="1:10" x14ac:dyDescent="0.15">
      <c r="A73" s="36" t="s">
        <v>140</v>
      </c>
      <c r="B73" s="36"/>
      <c r="C73" s="36"/>
      <c r="D73" s="2" t="s">
        <v>21</v>
      </c>
      <c r="E73" s="2"/>
      <c r="F73" s="2"/>
      <c r="G73" s="2"/>
      <c r="H73" s="3" t="s">
        <v>141</v>
      </c>
      <c r="I73" s="2"/>
      <c r="J73" s="37"/>
    </row>
    <row r="74" spans="1:10" ht="15" customHeight="1" x14ac:dyDescent="0.15">
      <c r="A74" s="36" t="s">
        <v>142</v>
      </c>
      <c r="B74" s="36"/>
      <c r="C74" s="36"/>
      <c r="D74" s="2" t="s">
        <v>21</v>
      </c>
      <c r="E74" s="2"/>
      <c r="F74" s="2"/>
      <c r="G74" s="2"/>
      <c r="H74" s="3" t="s">
        <v>143</v>
      </c>
      <c r="I74" s="2"/>
      <c r="J74" s="37"/>
    </row>
    <row r="75" spans="1:10" ht="15" customHeight="1" x14ac:dyDescent="0.15">
      <c r="A75" s="36" t="s">
        <v>144</v>
      </c>
      <c r="B75" s="36"/>
      <c r="C75" s="36"/>
      <c r="D75" s="2" t="s">
        <v>21</v>
      </c>
      <c r="E75" s="2"/>
      <c r="F75" s="2"/>
      <c r="G75" s="2"/>
      <c r="H75" s="3" t="s">
        <v>145</v>
      </c>
      <c r="I75" s="2"/>
      <c r="J75" s="37"/>
    </row>
    <row r="76" spans="1:10" ht="15" customHeight="1" x14ac:dyDescent="0.15">
      <c r="A76" s="36" t="s">
        <v>146</v>
      </c>
      <c r="B76" s="36"/>
      <c r="C76" s="36"/>
      <c r="D76" s="2" t="s">
        <v>21</v>
      </c>
      <c r="E76" s="2"/>
      <c r="F76" s="2"/>
      <c r="G76" s="2"/>
      <c r="H76" s="3" t="s">
        <v>147</v>
      </c>
      <c r="I76" s="2"/>
      <c r="J76" s="37"/>
    </row>
    <row r="77" spans="1:10" ht="15" customHeight="1" x14ac:dyDescent="0.15">
      <c r="A77" s="36" t="s">
        <v>148</v>
      </c>
      <c r="B77" s="36"/>
      <c r="C77" s="36"/>
      <c r="D77" s="2" t="s">
        <v>21</v>
      </c>
      <c r="E77" s="2"/>
      <c r="F77" s="2"/>
      <c r="G77" s="2"/>
      <c r="H77" s="3" t="s">
        <v>149</v>
      </c>
      <c r="I77" s="2"/>
      <c r="J77" s="37"/>
    </row>
    <row r="78" spans="1:10" ht="15" customHeight="1" x14ac:dyDescent="0.15">
      <c r="A78" s="36" t="s">
        <v>150</v>
      </c>
      <c r="B78" s="36"/>
      <c r="C78" s="36"/>
      <c r="D78" s="2" t="s">
        <v>21</v>
      </c>
      <c r="E78" s="2"/>
      <c r="F78" s="2"/>
      <c r="G78" s="2"/>
      <c r="H78" s="3" t="s">
        <v>151</v>
      </c>
      <c r="I78" s="2"/>
      <c r="J78" s="37"/>
    </row>
    <row r="79" spans="1:10" ht="15" customHeight="1" x14ac:dyDescent="0.15">
      <c r="A79" s="36" t="s">
        <v>152</v>
      </c>
      <c r="B79" s="36"/>
      <c r="C79" s="36"/>
      <c r="D79" s="2" t="s">
        <v>21</v>
      </c>
      <c r="E79" s="2"/>
      <c r="F79" s="2"/>
      <c r="G79" s="2"/>
      <c r="H79" s="3" t="s">
        <v>153</v>
      </c>
      <c r="I79" s="2"/>
      <c r="J79" s="37"/>
    </row>
    <row r="80" spans="1:10" ht="15" customHeight="1" x14ac:dyDescent="0.15">
      <c r="A80" s="36" t="s">
        <v>154</v>
      </c>
      <c r="B80" s="36"/>
      <c r="C80" s="36"/>
      <c r="D80" s="2" t="s">
        <v>21</v>
      </c>
      <c r="E80" s="2"/>
      <c r="F80" s="2"/>
      <c r="G80" s="2"/>
      <c r="H80" s="3" t="s">
        <v>155</v>
      </c>
      <c r="I80" s="2"/>
      <c r="J80" s="37"/>
    </row>
    <row r="81" spans="1:10" ht="15" customHeight="1" x14ac:dyDescent="0.15">
      <c r="A81" s="36" t="s">
        <v>156</v>
      </c>
      <c r="B81" s="36"/>
      <c r="C81" s="36"/>
      <c r="D81" s="2" t="s">
        <v>21</v>
      </c>
      <c r="E81" s="2"/>
      <c r="F81" s="2"/>
      <c r="G81" s="2"/>
      <c r="H81" s="3" t="s">
        <v>157</v>
      </c>
      <c r="I81" s="2"/>
      <c r="J81" s="37"/>
    </row>
    <row r="82" spans="1:10" ht="15" customHeight="1" x14ac:dyDescent="0.15">
      <c r="A82" s="36" t="s">
        <v>158</v>
      </c>
      <c r="B82" s="36"/>
      <c r="C82" s="36"/>
      <c r="D82" s="2" t="s">
        <v>21</v>
      </c>
      <c r="E82" s="2"/>
      <c r="F82" s="2"/>
      <c r="G82" s="2"/>
      <c r="H82" s="3" t="s">
        <v>159</v>
      </c>
      <c r="I82" s="2"/>
      <c r="J82" s="37"/>
    </row>
    <row r="83" spans="1:10" ht="15" customHeight="1" x14ac:dyDescent="0.15">
      <c r="A83" s="36" t="s">
        <v>160</v>
      </c>
      <c r="B83" s="36"/>
      <c r="C83" s="36"/>
      <c r="D83" s="2" t="s">
        <v>21</v>
      </c>
      <c r="E83" s="2"/>
      <c r="F83" s="2"/>
      <c r="G83" s="2"/>
      <c r="H83" s="3" t="s">
        <v>161</v>
      </c>
      <c r="I83" s="2"/>
      <c r="J83" s="37"/>
    </row>
    <row r="84" spans="1:10" ht="15" customHeight="1" x14ac:dyDescent="0.15">
      <c r="A84" s="36" t="s">
        <v>162</v>
      </c>
      <c r="B84" s="36"/>
      <c r="C84" s="36"/>
      <c r="D84" s="2" t="s">
        <v>21</v>
      </c>
      <c r="E84" s="2"/>
      <c r="F84" s="2"/>
      <c r="G84" s="2"/>
      <c r="H84" s="3" t="s">
        <v>163</v>
      </c>
      <c r="I84" s="2"/>
      <c r="J84" s="37"/>
    </row>
    <row r="85" spans="1:10" ht="15" customHeight="1" x14ac:dyDescent="0.15">
      <c r="A85" s="36" t="s">
        <v>164</v>
      </c>
      <c r="B85" s="36"/>
      <c r="C85" s="36"/>
      <c r="D85" s="2" t="s">
        <v>21</v>
      </c>
      <c r="E85" s="2"/>
      <c r="F85" s="2"/>
      <c r="G85" s="2"/>
      <c r="H85" s="3" t="s">
        <v>165</v>
      </c>
      <c r="I85" s="2"/>
      <c r="J85" s="37"/>
    </row>
    <row r="86" spans="1:10" ht="15" customHeight="1" x14ac:dyDescent="0.15">
      <c r="A86" s="36" t="s">
        <v>166</v>
      </c>
      <c r="B86" s="36"/>
      <c r="C86" s="36"/>
      <c r="D86" s="2" t="s">
        <v>21</v>
      </c>
      <c r="E86" s="2"/>
      <c r="F86" s="2"/>
      <c r="G86" s="2"/>
      <c r="H86" s="3" t="s">
        <v>167</v>
      </c>
      <c r="I86" s="2"/>
      <c r="J86" s="37"/>
    </row>
    <row r="87" spans="1:10" ht="15" customHeight="1" x14ac:dyDescent="0.15">
      <c r="A87" s="36" t="s">
        <v>168</v>
      </c>
      <c r="B87" s="36"/>
      <c r="C87" s="36"/>
      <c r="D87" s="2" t="s">
        <v>21</v>
      </c>
      <c r="E87" s="2"/>
      <c r="F87" s="2"/>
      <c r="G87" s="2"/>
      <c r="H87" s="3" t="s">
        <v>169</v>
      </c>
      <c r="I87" s="2"/>
      <c r="J87" s="37"/>
    </row>
    <row r="88" spans="1:10" ht="15" customHeight="1" x14ac:dyDescent="0.15">
      <c r="A88" s="36" t="s">
        <v>170</v>
      </c>
      <c r="B88" s="36"/>
      <c r="C88" s="36"/>
      <c r="D88" s="2" t="s">
        <v>21</v>
      </c>
      <c r="E88" s="2"/>
      <c r="F88" s="2"/>
      <c r="G88" s="2"/>
      <c r="H88" s="3" t="s">
        <v>171</v>
      </c>
      <c r="I88" s="2"/>
      <c r="J88" s="37"/>
    </row>
    <row r="89" spans="1:10" ht="15" customHeight="1" x14ac:dyDescent="0.15">
      <c r="A89" s="36" t="s">
        <v>172</v>
      </c>
      <c r="B89" s="36"/>
      <c r="C89" s="36"/>
      <c r="D89" s="2" t="s">
        <v>21</v>
      </c>
      <c r="E89" s="2"/>
      <c r="F89" s="2"/>
      <c r="G89" s="2"/>
      <c r="H89" s="3" t="s">
        <v>173</v>
      </c>
      <c r="I89" s="2"/>
      <c r="J89" s="37"/>
    </row>
    <row r="90" spans="1:10" ht="15" customHeight="1" x14ac:dyDescent="0.15">
      <c r="A90" s="36" t="s">
        <v>174</v>
      </c>
      <c r="B90" s="36"/>
      <c r="C90" s="36"/>
      <c r="D90" s="2" t="s">
        <v>21</v>
      </c>
      <c r="E90" s="2"/>
      <c r="F90" s="2"/>
      <c r="G90" s="2"/>
      <c r="H90" s="3" t="s">
        <v>175</v>
      </c>
      <c r="I90" s="2"/>
      <c r="J90" s="37"/>
    </row>
    <row r="91" spans="1:10" ht="15" customHeight="1" x14ac:dyDescent="0.15">
      <c r="A91" s="36" t="s">
        <v>176</v>
      </c>
      <c r="B91" s="36"/>
      <c r="C91" s="36"/>
      <c r="D91" s="2" t="s">
        <v>21</v>
      </c>
      <c r="E91" s="2"/>
      <c r="F91" s="2"/>
      <c r="G91" s="2"/>
      <c r="H91" s="3" t="s">
        <v>177</v>
      </c>
      <c r="I91" s="2"/>
      <c r="J91" s="37"/>
    </row>
    <row r="92" spans="1:10" ht="15" customHeight="1" x14ac:dyDescent="0.15">
      <c r="A92" s="36" t="s">
        <v>178</v>
      </c>
      <c r="B92" s="36"/>
      <c r="C92" s="36"/>
      <c r="D92" s="2" t="s">
        <v>21</v>
      </c>
      <c r="E92" s="2"/>
      <c r="F92" s="2"/>
      <c r="G92" s="2"/>
      <c r="H92" s="3" t="s">
        <v>179</v>
      </c>
      <c r="I92" s="2"/>
      <c r="J92" s="37"/>
    </row>
    <row r="93" spans="1:10" ht="15" customHeight="1" x14ac:dyDescent="0.15">
      <c r="A93" s="36" t="s">
        <v>180</v>
      </c>
      <c r="B93" s="36"/>
      <c r="C93" s="36"/>
      <c r="D93" s="2" t="s">
        <v>21</v>
      </c>
      <c r="E93" s="2"/>
      <c r="F93" s="2"/>
      <c r="G93" s="2"/>
      <c r="H93" s="3" t="s">
        <v>181</v>
      </c>
      <c r="I93" s="2"/>
      <c r="J93" s="37"/>
    </row>
    <row r="94" spans="1:10" ht="15" customHeight="1" x14ac:dyDescent="0.15">
      <c r="A94" s="40" t="s">
        <v>182</v>
      </c>
      <c r="B94" s="40"/>
      <c r="C94" s="40"/>
      <c r="D94" s="2" t="s">
        <v>21</v>
      </c>
      <c r="E94" s="2"/>
      <c r="F94" s="2"/>
      <c r="G94" s="2"/>
      <c r="H94" s="3" t="s">
        <v>183</v>
      </c>
      <c r="I94" s="2"/>
      <c r="J94" s="39">
        <f>SUM(J72:J93)</f>
        <v>0</v>
      </c>
    </row>
    <row r="95" spans="1:10" s="43" customFormat="1" ht="15" customHeight="1" x14ac:dyDescent="0.15">
      <c r="A95" s="40" t="s">
        <v>184</v>
      </c>
      <c r="B95" s="40"/>
      <c r="C95" s="40"/>
      <c r="D95" s="41" t="s">
        <v>21</v>
      </c>
      <c r="E95" s="41"/>
      <c r="F95" s="41"/>
      <c r="G95" s="41"/>
      <c r="H95" s="43" t="s">
        <v>185</v>
      </c>
      <c r="I95" s="41"/>
      <c r="J95" s="42">
        <f>J71-J94</f>
        <v>0</v>
      </c>
    </row>
    <row r="96" spans="1:10" ht="15" customHeight="1" x14ac:dyDescent="0.15">
      <c r="A96" s="36" t="s">
        <v>186</v>
      </c>
      <c r="B96" s="36"/>
      <c r="C96" s="36"/>
      <c r="D96" s="2" t="s">
        <v>21</v>
      </c>
      <c r="E96" s="2"/>
      <c r="F96" s="2"/>
      <c r="G96" s="2"/>
      <c r="H96" s="3" t="s">
        <v>187</v>
      </c>
      <c r="I96" s="2"/>
      <c r="J96" s="37"/>
    </row>
    <row r="97" spans="1:12" ht="15" customHeight="1" x14ac:dyDescent="0.15">
      <c r="A97" s="36" t="s">
        <v>188</v>
      </c>
      <c r="B97" s="36"/>
      <c r="C97" s="36"/>
      <c r="D97" s="2" t="s">
        <v>21</v>
      </c>
      <c r="E97" s="2"/>
      <c r="F97" s="2"/>
      <c r="G97" s="2"/>
      <c r="H97" s="3" t="s">
        <v>189</v>
      </c>
      <c r="I97" s="2"/>
      <c r="J97" s="37"/>
    </row>
    <row r="98" spans="1:12" ht="15" customHeight="1" x14ac:dyDescent="0.15">
      <c r="A98" s="36" t="s">
        <v>190</v>
      </c>
      <c r="B98" s="36"/>
      <c r="C98" s="36"/>
      <c r="D98" s="2" t="s">
        <v>21</v>
      </c>
      <c r="E98" s="2"/>
      <c r="F98" s="2"/>
      <c r="G98" s="2"/>
      <c r="H98" s="3" t="s">
        <v>191</v>
      </c>
      <c r="I98" s="2"/>
      <c r="J98" s="37"/>
    </row>
    <row r="99" spans="1:12" ht="15" customHeight="1" x14ac:dyDescent="0.15">
      <c r="A99" s="36" t="s">
        <v>192</v>
      </c>
      <c r="B99" s="36"/>
      <c r="C99" s="36"/>
      <c r="D99" s="2" t="s">
        <v>21</v>
      </c>
      <c r="E99" s="2"/>
      <c r="F99" s="2"/>
      <c r="G99" s="2"/>
      <c r="H99" s="3" t="s">
        <v>193</v>
      </c>
      <c r="I99" s="2"/>
      <c r="J99" s="37"/>
    </row>
    <row r="100" spans="1:12" ht="15" customHeight="1" x14ac:dyDescent="0.15">
      <c r="A100" s="36" t="s">
        <v>194</v>
      </c>
      <c r="B100" s="36"/>
      <c r="C100" s="36"/>
      <c r="D100" s="2" t="s">
        <v>21</v>
      </c>
      <c r="E100" s="2"/>
      <c r="F100" s="2"/>
      <c r="G100" s="2"/>
      <c r="H100" s="47" t="s">
        <v>195</v>
      </c>
      <c r="I100" s="2"/>
      <c r="J100" s="37"/>
    </row>
    <row r="101" spans="1:12" s="43" customFormat="1" x14ac:dyDescent="0.15">
      <c r="A101" s="40" t="s">
        <v>196</v>
      </c>
      <c r="B101" s="40"/>
      <c r="C101" s="40"/>
      <c r="D101" s="46" t="s">
        <v>21</v>
      </c>
      <c r="E101" s="41"/>
      <c r="F101" s="41"/>
      <c r="G101" s="41"/>
      <c r="H101" s="47" t="s">
        <v>197</v>
      </c>
      <c r="I101" s="41"/>
      <c r="J101" s="50">
        <f>IF(J95+J96+J97-J98+J99-J100&gt;=0,J95+J96+J97-J98+J99-J100,0)</f>
        <v>0</v>
      </c>
    </row>
    <row r="102" spans="1:12" s="43" customFormat="1" x14ac:dyDescent="0.15">
      <c r="A102" s="40" t="s">
        <v>198</v>
      </c>
      <c r="B102" s="40"/>
      <c r="C102" s="40"/>
      <c r="D102" s="46" t="s">
        <v>21</v>
      </c>
      <c r="E102" s="41"/>
      <c r="F102" s="41"/>
      <c r="G102" s="41"/>
      <c r="H102" s="47" t="s">
        <v>199</v>
      </c>
      <c r="I102" s="41"/>
      <c r="J102" s="50">
        <f>IF(J95+J96+J97-J98+J99-J100&lt;0,(-(J95+J96+J97-J98+J99-J100)),0)</f>
        <v>0</v>
      </c>
    </row>
    <row r="103" spans="1:12" s="43" customFormat="1" x14ac:dyDescent="0.15">
      <c r="A103" s="44"/>
      <c r="B103" s="44"/>
      <c r="C103" s="44"/>
      <c r="D103" s="46"/>
      <c r="E103" s="41"/>
      <c r="F103" s="41"/>
      <c r="G103" s="41"/>
      <c r="H103" s="47"/>
      <c r="I103" s="41"/>
    </row>
    <row r="104" spans="1:12" s="43" customFormat="1" x14ac:dyDescent="0.15">
      <c r="A104" s="51" t="s">
        <v>200</v>
      </c>
      <c r="B104" s="51"/>
      <c r="C104" s="51"/>
      <c r="D104" s="52"/>
      <c r="E104" s="53"/>
      <c r="F104" s="53"/>
      <c r="G104" s="53"/>
      <c r="H104" s="54"/>
      <c r="I104" s="53"/>
      <c r="J104" s="53"/>
    </row>
    <row r="105" spans="1:12" ht="15" customHeight="1" x14ac:dyDescent="0.15">
      <c r="A105" s="55" t="s">
        <v>201</v>
      </c>
      <c r="B105" s="55"/>
      <c r="C105" s="55"/>
      <c r="D105" s="2" t="s">
        <v>21</v>
      </c>
      <c r="E105" s="2"/>
      <c r="F105" s="2"/>
      <c r="G105" s="2"/>
      <c r="H105" s="3" t="s">
        <v>202</v>
      </c>
      <c r="I105" s="2"/>
      <c r="J105" s="39" t="e">
        <f>J58+J101</f>
        <v>#REF!</v>
      </c>
      <c r="L105" s="43" t="s">
        <v>203</v>
      </c>
    </row>
    <row r="106" spans="1:12" x14ac:dyDescent="0.15">
      <c r="A106" s="36" t="s">
        <v>204</v>
      </c>
      <c r="B106" s="36"/>
      <c r="C106" s="36"/>
      <c r="D106" s="2" t="s">
        <v>21</v>
      </c>
      <c r="E106" s="2"/>
      <c r="F106" s="2"/>
      <c r="G106" s="2"/>
      <c r="H106" s="3" t="s">
        <v>205</v>
      </c>
      <c r="I106" s="2"/>
      <c r="J106" s="39" t="e">
        <f>((MAX(0,(J105-20000000)*0.4)+(MIN(10000000,MAX(0,(J105-10000000)))*0.35)+(MIN(10000000,MAX(0,(J105-0)))*0.3)))</f>
        <v>#REF!</v>
      </c>
    </row>
    <row r="107" spans="1:12" ht="18.75" customHeight="1" x14ac:dyDescent="0.15">
      <c r="A107" s="56" t="s">
        <v>206</v>
      </c>
      <c r="B107" s="56"/>
      <c r="C107" s="56"/>
      <c r="D107" s="56"/>
      <c r="E107" s="2"/>
      <c r="F107" s="2"/>
      <c r="G107" s="2"/>
      <c r="I107" s="2"/>
      <c r="J107" s="37"/>
    </row>
    <row r="108" spans="1:12" ht="15" customHeight="1" x14ac:dyDescent="0.15">
      <c r="A108" s="36" t="s">
        <v>207</v>
      </c>
      <c r="B108" s="36"/>
      <c r="C108" s="36"/>
      <c r="D108" s="2" t="s">
        <v>21</v>
      </c>
      <c r="E108" s="2"/>
      <c r="F108" s="2"/>
      <c r="G108" s="2"/>
      <c r="H108" s="3" t="s">
        <v>208</v>
      </c>
      <c r="I108" s="2"/>
      <c r="J108" s="39" t="e">
        <f>#REF!</f>
        <v>#REF!</v>
      </c>
    </row>
    <row r="109" spans="1:12" x14ac:dyDescent="0.15">
      <c r="A109" s="36" t="s">
        <v>209</v>
      </c>
      <c r="B109" s="36"/>
      <c r="C109" s="36"/>
      <c r="D109" s="2" t="s">
        <v>21</v>
      </c>
      <c r="E109" s="2"/>
      <c r="F109" s="2"/>
      <c r="G109" s="2"/>
      <c r="H109" s="3" t="s">
        <v>210</v>
      </c>
      <c r="I109" s="2"/>
      <c r="J109" s="39" t="e">
        <f>+J108*1.5/100</f>
        <v>#REF!</v>
      </c>
    </row>
    <row r="110" spans="1:12" x14ac:dyDescent="0.15">
      <c r="A110" s="36" t="s">
        <v>211</v>
      </c>
      <c r="B110" s="36"/>
      <c r="C110" s="36"/>
      <c r="D110" s="2" t="s">
        <v>21</v>
      </c>
      <c r="E110" s="2"/>
      <c r="F110" s="2"/>
      <c r="G110" s="2"/>
      <c r="H110" s="3" t="s">
        <v>212</v>
      </c>
      <c r="I110" s="2"/>
      <c r="J110" s="37"/>
    </row>
    <row r="111" spans="1:12" ht="15" customHeight="1" x14ac:dyDescent="0.15">
      <c r="A111" s="36" t="s">
        <v>213</v>
      </c>
      <c r="B111" s="36"/>
      <c r="C111" s="36"/>
      <c r="D111" s="2" t="s">
        <v>21</v>
      </c>
      <c r="E111" s="2"/>
      <c r="F111" s="2"/>
      <c r="G111" s="2"/>
      <c r="H111" s="3" t="s">
        <v>214</v>
      </c>
      <c r="I111" s="2"/>
      <c r="J111" s="39">
        <f>0.6*J110</f>
        <v>0</v>
      </c>
    </row>
    <row r="112" spans="1:12" ht="15" customHeight="1" x14ac:dyDescent="0.15">
      <c r="A112" s="36" t="s">
        <v>215</v>
      </c>
      <c r="B112" s="36"/>
      <c r="C112" s="36"/>
      <c r="D112" s="2" t="s">
        <v>21</v>
      </c>
      <c r="E112" s="2"/>
      <c r="F112" s="2"/>
      <c r="G112" s="2"/>
      <c r="H112" s="3" t="s">
        <v>216</v>
      </c>
      <c r="I112" s="2"/>
      <c r="J112" s="39">
        <v>250000</v>
      </c>
    </row>
    <row r="113" spans="1:10" ht="15" customHeight="1" x14ac:dyDescent="0.15">
      <c r="A113" s="36" t="s">
        <v>217</v>
      </c>
      <c r="B113" s="36"/>
      <c r="C113" s="36"/>
      <c r="D113" s="2" t="s">
        <v>21</v>
      </c>
      <c r="E113" s="2"/>
      <c r="F113" s="2"/>
      <c r="G113" s="2"/>
      <c r="H113" s="3" t="s">
        <v>218</v>
      </c>
      <c r="I113" s="2"/>
      <c r="J113" s="39" t="e">
        <f>MAX(J109,J111,J112)</f>
        <v>#REF!</v>
      </c>
    </row>
    <row r="114" spans="1:10" ht="15" customHeight="1" x14ac:dyDescent="0.15">
      <c r="A114" s="36" t="s">
        <v>219</v>
      </c>
      <c r="B114" s="36"/>
      <c r="C114" s="36"/>
      <c r="D114" s="2" t="s">
        <v>21</v>
      </c>
      <c r="E114" s="2"/>
      <c r="F114" s="2"/>
      <c r="G114" s="2"/>
      <c r="H114" s="3" t="s">
        <v>220</v>
      </c>
      <c r="I114" s="2"/>
      <c r="J114" s="39" t="e">
        <f>MAX(J106,J113)</f>
        <v>#REF!</v>
      </c>
    </row>
    <row r="115" spans="1:10" ht="15" customHeight="1" x14ac:dyDescent="0.15">
      <c r="A115" s="36" t="s">
        <v>221</v>
      </c>
      <c r="B115" s="36"/>
      <c r="C115" s="36"/>
      <c r="D115" s="2" t="s">
        <v>21</v>
      </c>
      <c r="E115" s="2"/>
      <c r="F115" s="2"/>
      <c r="G115" s="2"/>
      <c r="H115" s="3" t="s">
        <v>222</v>
      </c>
      <c r="I115" s="2"/>
      <c r="J115" s="37"/>
    </row>
    <row r="116" spans="1:10" ht="15" customHeight="1" x14ac:dyDescent="0.15">
      <c r="A116" s="36" t="s">
        <v>223</v>
      </c>
      <c r="B116" s="36"/>
      <c r="C116" s="36"/>
      <c r="D116" s="2" t="s">
        <v>21</v>
      </c>
      <c r="E116" s="2"/>
      <c r="F116" s="2"/>
      <c r="G116" s="2"/>
      <c r="H116" s="3" t="s">
        <v>224</v>
      </c>
      <c r="I116" s="2"/>
      <c r="J116" s="37"/>
    </row>
    <row r="117" spans="1:10" x14ac:dyDescent="0.15">
      <c r="A117" s="36" t="s">
        <v>225</v>
      </c>
      <c r="B117" s="36"/>
      <c r="C117" s="36"/>
      <c r="D117" s="2" t="s">
        <v>21</v>
      </c>
      <c r="E117" s="2"/>
      <c r="F117" s="2"/>
      <c r="G117" s="2"/>
      <c r="H117" s="3" t="s">
        <v>226</v>
      </c>
      <c r="I117" s="2"/>
      <c r="J117" s="37"/>
    </row>
    <row r="118" spans="1:10" ht="15" customHeight="1" x14ac:dyDescent="0.15">
      <c r="A118" s="9" t="s">
        <v>227</v>
      </c>
      <c r="B118" s="9"/>
      <c r="C118" s="9"/>
      <c r="D118" s="57" t="s">
        <v>21</v>
      </c>
      <c r="E118" s="57"/>
      <c r="F118" s="57"/>
      <c r="G118" s="57"/>
      <c r="H118" s="3" t="s">
        <v>228</v>
      </c>
      <c r="I118" s="2"/>
      <c r="J118" s="37"/>
    </row>
    <row r="119" spans="1:10" ht="15" customHeight="1" x14ac:dyDescent="0.15">
      <c r="A119" s="9" t="s">
        <v>229</v>
      </c>
      <c r="B119" s="9"/>
      <c r="C119" s="9"/>
      <c r="D119" s="57" t="s">
        <v>21</v>
      </c>
      <c r="E119" s="57"/>
      <c r="F119" s="57"/>
      <c r="G119" s="57"/>
      <c r="H119" s="3" t="s">
        <v>230</v>
      </c>
      <c r="I119" s="2"/>
      <c r="J119" s="37"/>
    </row>
    <row r="120" spans="1:10" ht="15" x14ac:dyDescent="0.15">
      <c r="A120" s="58" t="s">
        <v>231</v>
      </c>
      <c r="B120" s="58"/>
      <c r="C120" s="58"/>
      <c r="D120" s="57" t="s">
        <v>21</v>
      </c>
      <c r="E120" s="57"/>
      <c r="F120" s="57"/>
      <c r="G120" s="57"/>
      <c r="H120" s="3" t="s">
        <v>232</v>
      </c>
      <c r="I120" s="2"/>
      <c r="J120" s="37"/>
    </row>
    <row r="121" spans="1:10" x14ac:dyDescent="0.15">
      <c r="A121" s="36" t="s">
        <v>233</v>
      </c>
      <c r="B121" s="36"/>
      <c r="C121" s="36"/>
      <c r="D121" s="57" t="s">
        <v>21</v>
      </c>
      <c r="E121" s="57"/>
      <c r="F121" s="57"/>
      <c r="G121" s="57"/>
      <c r="H121" s="3" t="s">
        <v>234</v>
      </c>
      <c r="I121" s="2"/>
      <c r="J121" s="37"/>
    </row>
    <row r="122" spans="1:10" ht="31.5" customHeight="1" x14ac:dyDescent="0.15">
      <c r="A122" s="30" t="s">
        <v>235</v>
      </c>
      <c r="B122" s="30"/>
      <c r="C122" s="31"/>
      <c r="D122" s="2" t="s">
        <v>21</v>
      </c>
      <c r="E122" s="2"/>
      <c r="F122" s="2"/>
      <c r="G122" s="2"/>
      <c r="H122" s="3" t="s">
        <v>236</v>
      </c>
      <c r="I122" s="2"/>
      <c r="J122" s="39" t="e">
        <f>J114-J115-J119-J120-J116-J117-J118-J121</f>
        <v>#REF!</v>
      </c>
    </row>
    <row r="123" spans="1:10" ht="24" customHeight="1" x14ac:dyDescent="0.15">
      <c r="A123" s="31"/>
      <c r="B123" s="31"/>
      <c r="C123" s="31"/>
      <c r="E123" s="2"/>
      <c r="F123" s="2"/>
      <c r="G123" s="2"/>
      <c r="I123" s="2"/>
      <c r="J123" s="2"/>
    </row>
  </sheetData>
  <mergeCells count="115">
    <mergeCell ref="A122:B122"/>
    <mergeCell ref="A117:C117"/>
    <mergeCell ref="D118:G118"/>
    <mergeCell ref="D119:G119"/>
    <mergeCell ref="D120:G120"/>
    <mergeCell ref="A121:C121"/>
    <mergeCell ref="D121:G121"/>
    <mergeCell ref="A111:C111"/>
    <mergeCell ref="A112:C112"/>
    <mergeCell ref="A113:C113"/>
    <mergeCell ref="A114:C114"/>
    <mergeCell ref="A115:C115"/>
    <mergeCell ref="A116:C116"/>
    <mergeCell ref="A105:C105"/>
    <mergeCell ref="A106:C106"/>
    <mergeCell ref="A107:D107"/>
    <mergeCell ref="A108:C108"/>
    <mergeCell ref="A109:C109"/>
    <mergeCell ref="A110:C110"/>
    <mergeCell ref="A97:C97"/>
    <mergeCell ref="A98:C98"/>
    <mergeCell ref="A99:C99"/>
    <mergeCell ref="A100:C100"/>
    <mergeCell ref="A101:C101"/>
    <mergeCell ref="A102:C102"/>
    <mergeCell ref="A91:C91"/>
    <mergeCell ref="A92:C92"/>
    <mergeCell ref="A93:C93"/>
    <mergeCell ref="A94:C94"/>
    <mergeCell ref="A95:C95"/>
    <mergeCell ref="A96:C96"/>
    <mergeCell ref="A85:C85"/>
    <mergeCell ref="A86:C86"/>
    <mergeCell ref="A87:C87"/>
    <mergeCell ref="A88:C88"/>
    <mergeCell ref="A89:C89"/>
    <mergeCell ref="A90:C90"/>
    <mergeCell ref="A79:C79"/>
    <mergeCell ref="A80:C80"/>
    <mergeCell ref="A81:C81"/>
    <mergeCell ref="A82:C82"/>
    <mergeCell ref="A83:C83"/>
    <mergeCell ref="A84:C84"/>
    <mergeCell ref="A73:C73"/>
    <mergeCell ref="A74:C74"/>
    <mergeCell ref="A75:C75"/>
    <mergeCell ref="A76:C76"/>
    <mergeCell ref="A77:C77"/>
    <mergeCell ref="A78:C78"/>
    <mergeCell ref="A67:C67"/>
    <mergeCell ref="A68:C68"/>
    <mergeCell ref="A69:C69"/>
    <mergeCell ref="A70:C70"/>
    <mergeCell ref="A71:C71"/>
    <mergeCell ref="A72:C72"/>
    <mergeCell ref="A59:C59"/>
    <mergeCell ref="A62:C62"/>
    <mergeCell ref="A63:C63"/>
    <mergeCell ref="A64:C64"/>
    <mergeCell ref="A65:C65"/>
    <mergeCell ref="A66:C66"/>
    <mergeCell ref="A53:C53"/>
    <mergeCell ref="A54:C54"/>
    <mergeCell ref="A55:C55"/>
    <mergeCell ref="A56:C56"/>
    <mergeCell ref="A57:C57"/>
    <mergeCell ref="A58:C58"/>
    <mergeCell ref="A47:C47"/>
    <mergeCell ref="A48:C48"/>
    <mergeCell ref="A49:C49"/>
    <mergeCell ref="A50:C50"/>
    <mergeCell ref="A51:C51"/>
    <mergeCell ref="A52:C52"/>
    <mergeCell ref="A41:C41"/>
    <mergeCell ref="A42:C42"/>
    <mergeCell ref="A43:C43"/>
    <mergeCell ref="A44:C44"/>
    <mergeCell ref="A45:C45"/>
    <mergeCell ref="A46:C46"/>
    <mergeCell ref="A35:C35"/>
    <mergeCell ref="A36:C36"/>
    <mergeCell ref="A37:C37"/>
    <mergeCell ref="A38:C38"/>
    <mergeCell ref="A39:C39"/>
    <mergeCell ref="A40:C40"/>
    <mergeCell ref="A29:C29"/>
    <mergeCell ref="A30:C30"/>
    <mergeCell ref="A31:C31"/>
    <mergeCell ref="A32:C32"/>
    <mergeCell ref="A33:C33"/>
    <mergeCell ref="A34:C34"/>
    <mergeCell ref="A23:C23"/>
    <mergeCell ref="A24:C24"/>
    <mergeCell ref="A25:C25"/>
    <mergeCell ref="A26:C26"/>
    <mergeCell ref="A27:C27"/>
    <mergeCell ref="A28:C28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A1:A3"/>
    <mergeCell ref="A5:J5"/>
    <mergeCell ref="A7:B7"/>
    <mergeCell ref="A8:B8"/>
    <mergeCell ref="A9:C9"/>
    <mergeCell ref="A10:C10"/>
  </mergeCells>
  <pageMargins left="0.70866141732283472" right="0.70866141732283472" top="0.74803149606299213" bottom="0.74803149606299213" header="0.31496062992125984" footer="0.31496062992125984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EA248-1B29-D144-A405-759202DC70B5}">
  <sheetPr>
    <tabColor theme="8" tint="-0.499984740745262"/>
  </sheetPr>
  <dimension ref="A2:H21"/>
  <sheetViews>
    <sheetView workbookViewId="0">
      <selection activeCell="E25" sqref="E25"/>
    </sheetView>
  </sheetViews>
  <sheetFormatPr baseColWidth="10" defaultColWidth="11.5" defaultRowHeight="14" x14ac:dyDescent="0.15"/>
  <cols>
    <col min="1" max="1" width="34.5" style="3" customWidth="1"/>
    <col min="2" max="2" width="20.33203125" style="3" customWidth="1"/>
    <col min="3" max="3" width="21.83203125" style="3" customWidth="1"/>
    <col min="4" max="4" width="20.83203125" style="3" customWidth="1"/>
    <col min="5" max="5" width="21.5" style="3" customWidth="1"/>
    <col min="6" max="6" width="19.6640625" style="3" customWidth="1"/>
    <col min="7" max="7" width="16.1640625" style="3" customWidth="1"/>
    <col min="8" max="8" width="16.5" style="3" customWidth="1"/>
    <col min="9" max="9" width="21.33203125" style="3" customWidth="1"/>
    <col min="10" max="16384" width="11.5" style="3"/>
  </cols>
  <sheetData>
    <row r="2" spans="1:8" x14ac:dyDescent="0.15">
      <c r="A2" s="3" t="s">
        <v>237</v>
      </c>
      <c r="B2" s="59" t="s">
        <v>238</v>
      </c>
      <c r="C2" s="59"/>
      <c r="D2" s="59"/>
      <c r="F2" s="8" t="s">
        <v>239</v>
      </c>
    </row>
    <row r="3" spans="1:8" x14ac:dyDescent="0.15">
      <c r="C3" s="60"/>
      <c r="D3" s="60"/>
      <c r="F3" s="8"/>
    </row>
    <row r="4" spans="1:8" x14ac:dyDescent="0.15">
      <c r="A4" s="3" t="s">
        <v>240</v>
      </c>
      <c r="B4" s="59" t="s">
        <v>241</v>
      </c>
      <c r="C4" s="59"/>
      <c r="D4" s="59"/>
    </row>
    <row r="5" spans="1:8" x14ac:dyDescent="0.15">
      <c r="G5" s="61" t="s">
        <v>242</v>
      </c>
      <c r="H5" s="61"/>
    </row>
    <row r="6" spans="1:8" x14ac:dyDescent="0.15">
      <c r="A6" s="3" t="s">
        <v>243</v>
      </c>
      <c r="B6" s="62"/>
      <c r="C6" s="62"/>
      <c r="D6" s="62"/>
      <c r="G6" s="61"/>
      <c r="H6" s="61"/>
    </row>
    <row r="8" spans="1:8" x14ac:dyDescent="0.15">
      <c r="A8" s="3" t="s">
        <v>244</v>
      </c>
      <c r="B8" s="62"/>
      <c r="C8" s="62"/>
      <c r="D8" s="62"/>
    </row>
    <row r="10" spans="1:8" x14ac:dyDescent="0.15">
      <c r="A10" s="3" t="s">
        <v>245</v>
      </c>
      <c r="B10" s="62"/>
      <c r="C10" s="62"/>
      <c r="D10" s="62"/>
    </row>
    <row r="13" spans="1:8" ht="60" x14ac:dyDescent="0.15">
      <c r="A13" s="63" t="s">
        <v>246</v>
      </c>
      <c r="B13" s="63" t="s">
        <v>247</v>
      </c>
      <c r="C13" s="63" t="s">
        <v>248</v>
      </c>
      <c r="D13" s="63" t="s">
        <v>249</v>
      </c>
    </row>
    <row r="14" spans="1:8" x14ac:dyDescent="0.15">
      <c r="A14" s="64"/>
      <c r="B14" s="64"/>
      <c r="C14" s="64"/>
      <c r="D14" s="64"/>
    </row>
    <row r="15" spans="1:8" x14ac:dyDescent="0.15">
      <c r="A15" s="64"/>
      <c r="B15" s="64"/>
      <c r="C15" s="64"/>
      <c r="D15" s="64"/>
    </row>
    <row r="16" spans="1:8" x14ac:dyDescent="0.15">
      <c r="A16" s="64"/>
      <c r="B16" s="64"/>
      <c r="C16" s="64"/>
      <c r="D16" s="64"/>
    </row>
    <row r="17" spans="1:6" x14ac:dyDescent="0.15">
      <c r="A17" s="64"/>
      <c r="B17" s="64"/>
      <c r="C17" s="64"/>
      <c r="D17" s="64"/>
    </row>
    <row r="21" spans="1:6" ht="15" x14ac:dyDescent="0.15">
      <c r="A21" s="65" t="s">
        <v>250</v>
      </c>
      <c r="B21" s="65" t="s">
        <v>250</v>
      </c>
      <c r="C21" s="65" t="s">
        <v>250</v>
      </c>
      <c r="D21" s="65" t="s">
        <v>250</v>
      </c>
      <c r="E21" s="65"/>
      <c r="F21" s="65"/>
    </row>
  </sheetData>
  <mergeCells count="3">
    <mergeCell ref="B2:D2"/>
    <mergeCell ref="B4:D4"/>
    <mergeCell ref="G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58- 1er acompte IBA</vt:lpstr>
      <vt:lpstr>59- 2eme acompte IBA</vt:lpstr>
      <vt:lpstr>60- 3eme acompte IBA</vt:lpstr>
      <vt:lpstr>61- 4eme acompte IBA</vt:lpstr>
      <vt:lpstr>62 - IBA</vt:lpstr>
      <vt:lpstr>EDI IBA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2022-02-13T11:52:08Z</dcterms:created>
  <dcterms:modified xsi:type="dcterms:W3CDTF">2022-02-13T11:56:41Z</dcterms:modified>
</cp:coreProperties>
</file>